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__REPORTES_GERESA\SINTAXIS\"/>
    </mc:Choice>
  </mc:AlternateContent>
  <xr:revisionPtr revIDLastSave="0" documentId="13_ncr:1_{F3DF7039-D85F-42BA-84F7-FC03D50D29A6}" xr6:coauthVersionLast="47" xr6:coauthVersionMax="47" xr10:uidLastSave="{00000000-0000-0000-0000-000000000000}"/>
  <bookViews>
    <workbookView xWindow="-120" yWindow="-120" windowWidth="24240" windowHeight="13140" firstSheet="1" activeTab="1" xr2:uid="{00000000-000D-0000-FFFF-FFFF00000000}"/>
  </bookViews>
  <sheets>
    <sheet name="SUPLEMENTACION" sheetId="2" state="hidden" r:id="rId1"/>
    <sheet name="Reportes2020" sheetId="1" r:id="rId2"/>
    <sheet name="Hoja1" sheetId="3" state="hidden" r:id="rId3"/>
  </sheets>
  <definedNames>
    <definedName name="_xlnm.Print_Titles" localSheetId="1">Reportes2020!$4:$5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4" i="2" l="1"/>
  <c r="R33" i="2"/>
  <c r="R49" i="2"/>
  <c r="U153" i="1" l="1"/>
  <c r="U152" i="1"/>
  <c r="S444" i="1"/>
  <c r="K444" i="1"/>
  <c r="J444" i="1"/>
  <c r="I444" i="1"/>
  <c r="H444" i="1"/>
  <c r="S443" i="1"/>
  <c r="G443" i="1"/>
  <c r="F443" i="1"/>
  <c r="G442" i="1"/>
  <c r="G444" i="1" s="1"/>
  <c r="F442" i="1"/>
  <c r="F444" i="1" s="1"/>
  <c r="K437" i="1"/>
  <c r="J437" i="1"/>
  <c r="I437" i="1"/>
  <c r="H437" i="1"/>
  <c r="G437" i="1"/>
  <c r="F437" i="1"/>
  <c r="E436" i="1"/>
  <c r="D436" i="1"/>
  <c r="E435" i="1"/>
  <c r="D435" i="1"/>
  <c r="E434" i="1"/>
  <c r="E437" i="1" s="1"/>
  <c r="D434" i="1"/>
  <c r="D437" i="1" s="1"/>
  <c r="N418" i="1"/>
  <c r="L418" i="1"/>
  <c r="J418" i="1"/>
  <c r="H418" i="1"/>
  <c r="F418" i="1"/>
  <c r="D418" i="1"/>
  <c r="P417" i="1"/>
  <c r="P416" i="1"/>
  <c r="P415" i="1"/>
  <c r="P414" i="1"/>
  <c r="P413" i="1"/>
  <c r="P412" i="1"/>
  <c r="F407" i="1"/>
  <c r="E407" i="1"/>
  <c r="B340" i="1"/>
  <c r="R177" i="1"/>
  <c r="O147" i="1"/>
  <c r="O146" i="1"/>
  <c r="O145" i="1"/>
  <c r="O144" i="1"/>
  <c r="O143" i="1"/>
  <c r="O142" i="1"/>
  <c r="O141" i="1"/>
  <c r="O140" i="1"/>
  <c r="O139" i="1"/>
  <c r="O138" i="1"/>
  <c r="P133" i="1"/>
  <c r="B133" i="1" s="1"/>
  <c r="O125" i="1"/>
  <c r="O124" i="1"/>
  <c r="O123" i="1"/>
  <c r="O122" i="1"/>
  <c r="O121" i="1"/>
  <c r="O120" i="1"/>
  <c r="O119" i="1"/>
  <c r="O118" i="1"/>
  <c r="O117" i="1"/>
  <c r="P418" i="1" l="1"/>
  <c r="U15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TOSHIBA</author>
    <author>SEIRA KATHERINE HUAMAN INOCENTE</author>
  </authors>
  <commentList>
    <comment ref="F288" authorId="0" shapeId="0" xr:uid="{00000000-0006-0000-0100-000001000000}">
      <text>
        <r>
          <rPr>
            <b/>
            <sz val="9"/>
            <color indexed="81"/>
            <rFont val="Tahoma"/>
            <family val="2"/>
          </rPr>
          <t>TOSHIBA:</t>
        </r>
        <r>
          <rPr>
            <sz val="9"/>
            <color indexed="81"/>
            <rFont val="Tahoma"/>
            <family val="2"/>
          </rPr>
          <t xml:space="preserve">
Se puede abreviar de esta manera? O se tiene que colocar todos los codigos como en la siguiente fila</t>
        </r>
      </text>
    </comment>
    <comment ref="H288" authorId="0" shapeId="0" xr:uid="{00000000-0006-0000-0100-000002000000}">
      <text>
        <r>
          <rPr>
            <b/>
            <sz val="9"/>
            <color indexed="81"/>
            <rFont val="Tahoma"/>
            <family val="2"/>
          </rPr>
          <t>TOSHIBA:</t>
        </r>
        <r>
          <rPr>
            <sz val="9"/>
            <color indexed="81"/>
            <rFont val="Tahoma"/>
            <family val="2"/>
          </rPr>
          <t xml:space="preserve">
Se puede abreviar de esta manera? O se tiene que colocar todos los codigos como en le siguiente fila</t>
        </r>
      </text>
    </comment>
    <comment ref="I288" authorId="0" shapeId="0" xr:uid="{00000000-0006-0000-0100-000003000000}">
      <text>
        <r>
          <rPr>
            <b/>
            <sz val="9"/>
            <color indexed="81"/>
            <rFont val="Tahoma"/>
            <family val="2"/>
          </rPr>
          <t>TOSHIBA:</t>
        </r>
        <r>
          <rPr>
            <sz val="9"/>
            <color indexed="81"/>
            <rFont val="Tahoma"/>
            <family val="2"/>
          </rPr>
          <t xml:space="preserve">
Se puede abreviar de esta manera? O se tiene que colocar todos los codigos como en le siguiente fila</t>
        </r>
      </text>
    </comment>
    <comment ref="J288" authorId="0" shapeId="0" xr:uid="{00000000-0006-0000-0100-000004000000}">
      <text>
        <r>
          <rPr>
            <b/>
            <sz val="9"/>
            <color indexed="81"/>
            <rFont val="Tahoma"/>
            <family val="2"/>
          </rPr>
          <t>TOSHIBA:</t>
        </r>
        <r>
          <rPr>
            <sz val="9"/>
            <color indexed="81"/>
            <rFont val="Tahoma"/>
            <family val="2"/>
          </rPr>
          <t xml:space="preserve">
Se puede abreviar de esta manera? O se tiene que colocar todos los codigos como en le siguiente fila</t>
        </r>
      </text>
    </comment>
    <comment ref="K288" authorId="0" shapeId="0" xr:uid="{00000000-0006-0000-0100-000005000000}">
      <text>
        <r>
          <rPr>
            <b/>
            <sz val="9"/>
            <color indexed="81"/>
            <rFont val="Tahoma"/>
            <family val="2"/>
          </rPr>
          <t>TOSHIBA:</t>
        </r>
        <r>
          <rPr>
            <sz val="9"/>
            <color indexed="81"/>
            <rFont val="Tahoma"/>
            <family val="2"/>
          </rPr>
          <t xml:space="preserve">
Se puede abreviar de esta manera? O se tiene que colocar todos los codigos como en le siguiente fila</t>
        </r>
      </text>
    </comment>
    <comment ref="L288" authorId="0" shapeId="0" xr:uid="{00000000-0006-0000-0100-000006000000}">
      <text>
        <r>
          <rPr>
            <b/>
            <sz val="9"/>
            <color indexed="81"/>
            <rFont val="Tahoma"/>
            <family val="2"/>
          </rPr>
          <t>TOSHIBA:</t>
        </r>
        <r>
          <rPr>
            <sz val="9"/>
            <color indexed="81"/>
            <rFont val="Tahoma"/>
            <family val="2"/>
          </rPr>
          <t xml:space="preserve">
Se puede abreviar de esta manera? O se tiene que colocar todos los codigos como en le siguiente fila</t>
        </r>
      </text>
    </comment>
    <comment ref="F290" authorId="0" shapeId="0" xr:uid="{00000000-0006-0000-0100-000007000000}">
      <text>
        <r>
          <rPr>
            <b/>
            <sz val="9"/>
            <color indexed="81"/>
            <rFont val="Tahoma"/>
            <family val="2"/>
          </rPr>
          <t>TOSHIBA:</t>
        </r>
        <r>
          <rPr>
            <sz val="9"/>
            <color indexed="81"/>
            <rFont val="Tahoma"/>
            <family val="2"/>
          </rPr>
          <t xml:space="preserve">
Se puede abreviar asi?O se tiene que colocar todos los codigos como en le siguiente fila</t>
        </r>
      </text>
    </comment>
    <comment ref="G304" authorId="0" shapeId="0" xr:uid="{00000000-0006-0000-0100-000008000000}">
      <text>
        <r>
          <rPr>
            <b/>
            <sz val="9"/>
            <color indexed="81"/>
            <rFont val="Tahoma"/>
            <family val="2"/>
          </rPr>
          <t>TOSHIBA:</t>
        </r>
        <r>
          <rPr>
            <sz val="9"/>
            <color indexed="81"/>
            <rFont val="Tahoma"/>
            <family val="2"/>
          </rPr>
          <t xml:space="preserve">
Se puede abreviar de esta manera? O se tiene que colocar todos los codigos como en la siguiente fila.</t>
        </r>
      </text>
    </comment>
    <comment ref="B346" authorId="1" shapeId="0" xr:uid="{00000000-0006-0000-0100-000009000000}">
      <text>
        <r>
          <rPr>
            <b/>
            <sz val="9"/>
            <color indexed="81"/>
            <rFont val="Tahoma"/>
            <family val="2"/>
          </rPr>
          <t>SEIRA KATHERINE HUAMAN INOCENTE:</t>
        </r>
        <r>
          <rPr>
            <sz val="9"/>
            <color indexed="81"/>
            <rFont val="Tahoma"/>
            <family val="2"/>
          </rPr>
          <t xml:space="preserve">
con que nombre pongo, uso definicion operacional?</t>
        </r>
      </text>
    </comment>
    <comment ref="B352" authorId="1" shapeId="0" xr:uid="{00000000-0006-0000-0100-00000A000000}">
      <text>
        <r>
          <rPr>
            <b/>
            <sz val="9"/>
            <color indexed="81"/>
            <rFont val="Tahoma"/>
            <family val="2"/>
          </rPr>
          <t>SEIRA KATHERINE HUAMAN INOCENTE:</t>
        </r>
        <r>
          <rPr>
            <sz val="9"/>
            <color indexed="81"/>
            <rFont val="Tahoma"/>
            <family val="2"/>
          </rPr>
          <t xml:space="preserve">
con que nombre pongo, uso definicion operacional?</t>
        </r>
      </text>
    </comment>
  </commentList>
</comments>
</file>

<file path=xl/sharedStrings.xml><?xml version="1.0" encoding="utf-8"?>
<sst xmlns="http://schemas.openxmlformats.org/spreadsheetml/2006/main" count="2251" uniqueCount="1087">
  <si>
    <t>Página 01</t>
  </si>
  <si>
    <t xml:space="preserve">REPORTE MENSUAL DE ACTIVIDADES </t>
  </si>
  <si>
    <t>ATENCIÓN INTEGRAL DE SALUD DEL NIÑO</t>
  </si>
  <si>
    <t>DIRESA / RED / MR / EESS :</t>
  </si>
  <si>
    <t xml:space="preserve">Periodo : </t>
  </si>
  <si>
    <t xml:space="preserve"> I. ATENCIÓN DEL RECIÉN NACIDO</t>
  </si>
  <si>
    <t>A) Atención Inmediata</t>
  </si>
  <si>
    <t>ACTIVIDADES</t>
  </si>
  <si>
    <t>Nº</t>
  </si>
  <si>
    <t>CAUSAS DE MORBILIDAD</t>
  </si>
  <si>
    <t>Atención Inmediata</t>
  </si>
  <si>
    <t>Contacto Piel a Piel con la madre</t>
  </si>
  <si>
    <t>DIAGNÓSTICOS</t>
  </si>
  <si>
    <t>Hiperplasia Suprarrenal Congénita</t>
  </si>
  <si>
    <t>Catarata Congénita</t>
  </si>
  <si>
    <t>CONDICIÓN</t>
  </si>
  <si>
    <t>Lugar de Nacimiento</t>
  </si>
  <si>
    <t>EESS</t>
  </si>
  <si>
    <t>Domicilio</t>
  </si>
  <si>
    <t>Total</t>
  </si>
  <si>
    <t>Fuentes Externas</t>
  </si>
  <si>
    <t>Certificado de Defunción</t>
  </si>
  <si>
    <t>II. CONTROL DE CRECIMIENTO Y DESARROLLO</t>
  </si>
  <si>
    <t>Página 02</t>
  </si>
  <si>
    <t>Grupo de Edad</t>
  </si>
  <si>
    <t>Número de Controles</t>
  </si>
  <si>
    <t>Registros
Errados</t>
  </si>
  <si>
    <t>1º</t>
  </si>
  <si>
    <t>2º</t>
  </si>
  <si>
    <t>3º</t>
  </si>
  <si>
    <t>4º</t>
  </si>
  <si>
    <t>5º</t>
  </si>
  <si>
    <t>6º</t>
  </si>
  <si>
    <t>7º</t>
  </si>
  <si>
    <t>8º</t>
  </si>
  <si>
    <t>9º</t>
  </si>
  <si>
    <t>10º</t>
  </si>
  <si>
    <t>11º</t>
  </si>
  <si>
    <t>De 1d a 7d</t>
  </si>
  <si>
    <t>Z001 + LAB &lt;&gt; [1...11] o LAB &lt;&gt; a en Blanco</t>
  </si>
  <si>
    <t>De 8d a 14d</t>
  </si>
  <si>
    <t>De 15d a 21d</t>
  </si>
  <si>
    <t>De 22d a +d</t>
  </si>
  <si>
    <t>29 días - 11 meses</t>
  </si>
  <si>
    <t>01 año</t>
  </si>
  <si>
    <t>02 años</t>
  </si>
  <si>
    <t>03 años</t>
  </si>
  <si>
    <t>04 años</t>
  </si>
  <si>
    <t>05 a 11 años</t>
  </si>
  <si>
    <t>Evaluación del Estado Nutricional  Antropométricas (Por personal técnico)</t>
  </si>
  <si>
    <t>Número de Evaluaciones Antropométricas</t>
  </si>
  <si>
    <t>III. TAMIZAJE</t>
  </si>
  <si>
    <t>01m*</t>
  </si>
  <si>
    <t>06m</t>
  </si>
  <si>
    <t>01 a</t>
  </si>
  <si>
    <t>02 a</t>
  </si>
  <si>
    <t>03 a</t>
  </si>
  <si>
    <t>04 a</t>
  </si>
  <si>
    <t>1. Detección de Anemia</t>
  </si>
  <si>
    <t>Solicitud de Dosaje de Hb</t>
  </si>
  <si>
    <t>Resultados Evaluados</t>
  </si>
  <si>
    <t>2. Descarte de Parasitosis</t>
  </si>
  <si>
    <t>* Prematuros y Bajo Peso al Nacer.</t>
  </si>
  <si>
    <t>Página 03</t>
  </si>
  <si>
    <t>05 - 11 años</t>
  </si>
  <si>
    <t>Administración de Profilaxis Antiparasitaria</t>
  </si>
  <si>
    <t>V. ADMINISTRACION DE MICRONUTRIENTES</t>
  </si>
  <si>
    <t>A) Sulfato Ferroso y Multimicronutriente (en polvo)</t>
  </si>
  <si>
    <t>DOSIS</t>
  </si>
  <si>
    <t>12º</t>
  </si>
  <si>
    <t>TA</t>
  </si>
  <si>
    <t>&lt; 06 meses (BPN y Prematuros (SF))</t>
  </si>
  <si>
    <t>EDAD= 1M + DX= Z298 + LAB=SF1</t>
  </si>
  <si>
    <t>EDAD =2M + DX= Z298 + LAB=SF2</t>
  </si>
  <si>
    <t>EDAD =3M + DX= Z298 + LAB=SF3</t>
  </si>
  <si>
    <t>EDAD=4M + DX= Z298 + LAB=SF4</t>
  </si>
  <si>
    <t>EDAD =5M + DX= Z298 + LAB=SF5</t>
  </si>
  <si>
    <t>EDAD &lt;= 6M + DX= Z298 + LAB= SF1, SF6, 6</t>
  </si>
  <si>
    <t>EDAD &lt;= 6M + DX= Z298 + LAB= SF2, SF7, 7</t>
  </si>
  <si>
    <t>EDAD &lt;= 6M + DX= Z298 + LAB= SF3, 8</t>
  </si>
  <si>
    <t>EDAD &lt;= 6M + DX= Z298 + LAB= SF4, 9</t>
  </si>
  <si>
    <t>EDAD &lt;= 6M + DX= Z298 + LAB= SF5, 10</t>
  </si>
  <si>
    <t>EDAD &lt;= 6M + DX= Z298 + LAB= SF6, 11</t>
  </si>
  <si>
    <t>EDAD &lt;= 6M + DX= Z298 + LAB= SF7, 12</t>
  </si>
  <si>
    <t>EDAD &lt; 6M + DX= Z298 + LAB=TA</t>
  </si>
  <si>
    <t>Z001 + LAB &lt;&gt; [1...11]</t>
  </si>
  <si>
    <t>De 4 a 5 meses (Sulfato Ferroso)</t>
  </si>
  <si>
    <t>(EDAD = 4M + DX= Z298 + LAB=SF1)</t>
  </si>
  <si>
    <t>(EDAD = 5M + DX= Z298 + LAB=SF2)</t>
  </si>
  <si>
    <t>EDAD = 4-5M + DX= Z298 + LAB= 1, 2, 3</t>
  </si>
  <si>
    <t>EDAD &lt;= 11M + DX= Z298 + LAB= 1, 2, 3, 4</t>
  </si>
  <si>
    <t>EDAD &lt;= 11M + DX= Z298 + LAB= 1, 2, 3, 4,5</t>
  </si>
  <si>
    <t>EDAD &lt;= 11M + DX= Z298 + LAB= SF6</t>
  </si>
  <si>
    <t>EDAD &lt;= 11M + DX= Z298 + LAB= SF7</t>
  </si>
  <si>
    <t>EDAD &lt;= 11M + DX= Z298 + LAB= SF8</t>
  </si>
  <si>
    <t>EDAD &lt;= 11M + DX= Z298 + LAB= SF9</t>
  </si>
  <si>
    <t>EDAD &lt;= 11M + DX= Z298 + LAB= 10</t>
  </si>
  <si>
    <t>EDAD &lt;= 11M + DX= Z298 + LAB= SF6, 11</t>
  </si>
  <si>
    <t>EDAD &lt;= 11M + DX= Z298 + LAB= SF7, 12</t>
  </si>
  <si>
    <t>De 6 a 11 meses (MMN)</t>
  </si>
  <si>
    <t>(EDAD &gt;= 6M y &lt;= 11M) + (DX= Z298 + LAB=1)</t>
  </si>
  <si>
    <t>(EDAD &gt;= 6M y &lt;= 11M) + (DX= Z298 + LAB=2)</t>
  </si>
  <si>
    <t>(EDAD &gt;= 6M y &lt;= 11M) + (DX= Z298 + LAB=3)</t>
  </si>
  <si>
    <t>(EDAD &gt;= 6M y &lt;= 11M) + (DX= Z298 + LAB=4)</t>
  </si>
  <si>
    <t>(EDAD &gt;= 6M y &lt;= 11M) + (DX= Z298 + LAB=5)</t>
  </si>
  <si>
    <t>(EDAD &gt;= 6M y &lt;= 11M) + (DX= Z298 + LAB=6)</t>
  </si>
  <si>
    <t>(EDAD &gt;= 6M y &lt;= 11M) + (DX= Z298 + LAB=7)</t>
  </si>
  <si>
    <t>(EDAD &gt;= 6M y &lt;= 11M) + (DX= Z298 + LAB=8)</t>
  </si>
  <si>
    <t>(EDAD &gt;= 6M y &lt;= 11M) + (DX= Z298 + LAB=9)</t>
  </si>
  <si>
    <t>(EDAD &gt;= 6M y &lt;= 11M) + (DX= Z298 + LAB=10)</t>
  </si>
  <si>
    <t>(EDAD &gt;= 6M y &lt;= 11M) + (DX= Z298 + LAB=11)</t>
  </si>
  <si>
    <t>(EDAD &gt;= 6M y &lt;= 11M) + (DX= Z298 + LAB=12)</t>
  </si>
  <si>
    <t>(EDAD &gt;= 6M y &lt;= 11M) + (DX= Z298 + LAB=TA)</t>
  </si>
  <si>
    <t>De 1 año (MMN)</t>
  </si>
  <si>
    <t>(EDAD = 1A + (DX= Z298 + LAB=1)</t>
  </si>
  <si>
    <t>(EDAD = 1A + (DX= Z298 + LAB=2)</t>
  </si>
  <si>
    <t>(EDAD = 1A + (DX= Z298 + LAB=3)</t>
  </si>
  <si>
    <t>(EDAD = 1A + (DX= Z298 + LAB=4)</t>
  </si>
  <si>
    <t>(EDAD = 1A + (DX= Z298 + LAB=5)</t>
  </si>
  <si>
    <t>(EDAD = 1A + (DX= Z298 + LAB=6)</t>
  </si>
  <si>
    <t>(EDAD = 1A + (DX= Z298 + LAB=7)</t>
  </si>
  <si>
    <t>(EDAD = 1A + (DX= Z298 + LAB=8)</t>
  </si>
  <si>
    <t>(EDAD = 1A + (DX= Z298 + LAB=9)</t>
  </si>
  <si>
    <t>(EDAD = 1A + (DX= Z298 + LAB=10)</t>
  </si>
  <si>
    <t>(EDAD = 1A + (DX= Z298 + LAB=11)</t>
  </si>
  <si>
    <t>(EDAD = 1A + (DX= Z298 + LAB=12)</t>
  </si>
  <si>
    <t>(EDAD = 1A + (DX= Z298 + LAB=TA)</t>
  </si>
  <si>
    <t>De 2 año (MMN)</t>
  </si>
  <si>
    <t>(EDAD = 2A + (DX= Z298 + LAB=1)</t>
  </si>
  <si>
    <t>(EDAD = 2A + (DX= Z298 + LAB=2)</t>
  </si>
  <si>
    <t>(EDAD = 2A + (DX= Z298 + LAB=3)</t>
  </si>
  <si>
    <t>(EDAD = 2A + (DX= Z298 + LAB=4)</t>
  </si>
  <si>
    <t>(EDAD = 2A + (DX= Z298 + LAB=5)</t>
  </si>
  <si>
    <t>(EDAD = 2A + (DX= Z298 + LAB=6)</t>
  </si>
  <si>
    <t>(EDAD = 2A + (DX= Z298 + LAB=7)</t>
  </si>
  <si>
    <t>(EDAD = 2A + (DX= Z298 + LAB=8)</t>
  </si>
  <si>
    <t>(EDAD = 2A + (DX= Z298 + LAB=9)</t>
  </si>
  <si>
    <t>(EDAD = 2A + (DX= Z298 + LAB=10)</t>
  </si>
  <si>
    <t>(EDAD = 2A + (DX= Z298 + LAB=11)</t>
  </si>
  <si>
    <t>(EDAD = 2A + (DX= Z298 + LAB=12)</t>
  </si>
  <si>
    <t>(EDAD = 2A + (DX= Z298 + LAB=TA)</t>
  </si>
  <si>
    <t>De 3 año (MMN)</t>
  </si>
  <si>
    <t>(EDAD = 3A + (DX= Z298 + LAB=1)</t>
  </si>
  <si>
    <t>(EDAD = 3A + (DX= Z298 + LAB=2)</t>
  </si>
  <si>
    <t>(EDAD = 3A + (DX= Z298 + LAB=3)</t>
  </si>
  <si>
    <t>(EDAD = 3A + (DX= Z298 + LAB=4)</t>
  </si>
  <si>
    <t>(EDAD = 3A + (DX= Z298 + LAB=5)</t>
  </si>
  <si>
    <t>(EDAD = 3A + (DX= Z298 + LAB=6)</t>
  </si>
  <si>
    <t>(EDAD = 3A + (DX= Z298 + LAB=7)</t>
  </si>
  <si>
    <t>(EDAD = 3A + (DX= Z298 + LAB=8)</t>
  </si>
  <si>
    <t>(EDAD = 3A + (DX= Z298 + LAB=9)</t>
  </si>
  <si>
    <t>(EDAD = 3A + (DX= Z298 + LAB=10)</t>
  </si>
  <si>
    <t>(EDAD = 3A + (DX= Z298 + LAB=11)</t>
  </si>
  <si>
    <t>(EDAD = 3A + (DX= Z298 + LAB=12)</t>
  </si>
  <si>
    <t>(EDAD = 3A + (DX= Z298 + LAB=TA)</t>
  </si>
  <si>
    <t>De 4 año (MMN)</t>
  </si>
  <si>
    <t>(EDAD = 4A + (DX= Z298 + LAB=1)</t>
  </si>
  <si>
    <t>(EDAD = 4A + (DX= Z298 + LAB=2)</t>
  </si>
  <si>
    <t>(EDAD = 4A + (DX= Z298 + LAB=3)</t>
  </si>
  <si>
    <t>(EDAD = 4A + (DX= Z298 + LAB=4)</t>
  </si>
  <si>
    <t>(EDAD = 4A + (DX= Z298 + LAB=5)</t>
  </si>
  <si>
    <t>(EDAD = 4A + (DX= Z298 + LAB=6)</t>
  </si>
  <si>
    <t>(EDAD = 4A + (DX= Z298 + LAB=7)</t>
  </si>
  <si>
    <t>(EDAD = 4A + (DX= Z298 + LAB=8)</t>
  </si>
  <si>
    <t>(EDAD = 4A + (DX= Z298 + LAB=9)</t>
  </si>
  <si>
    <t>(EDAD = 4A + (DX= Z298 + LAB=10)</t>
  </si>
  <si>
    <t>(EDAD = 4A + (DX= Z298 + LAB=11)</t>
  </si>
  <si>
    <t>(EDAD = 4A + (DX= Z298 + LAB=12)</t>
  </si>
  <si>
    <t>(EDAD = 4A + (DX= Z298 + LAB=TA)</t>
  </si>
  <si>
    <t>Los Suplementados son los que CONSUMEN 360 sobres de MMN (a partir de los 18 meses, no antes) para indicar que se ha consumido el último sobre de MMN se registra TA</t>
  </si>
  <si>
    <t>Polimaltosado</t>
  </si>
  <si>
    <t>EDAD= 1M + DX= Z298 + LAB=P01</t>
  </si>
  <si>
    <t>EDAD =2M + DX= Z298 + LAB=P02</t>
  </si>
  <si>
    <t>EDAD =3M + DX= Z298 + LAB=P03</t>
  </si>
  <si>
    <t>EDAD=4M + DX= Z298 + LAB=P04</t>
  </si>
  <si>
    <t>EDAD =5M + DX= Z298 + LAB=P05</t>
  </si>
  <si>
    <t>EDAD &lt;= 6M + DX= Z298 + LAB= P06</t>
  </si>
  <si>
    <t>EDAD &lt;= 6M + DX= Z298 + LAB= P07</t>
  </si>
  <si>
    <t>EDAD &lt;= 6M + DX= Z298 + LAB=P08</t>
  </si>
  <si>
    <t>EDAD &lt;= 6M + DX= Z298 + LAB= P09</t>
  </si>
  <si>
    <t>EDAD &lt;= 6M + DX= Z298 + LAB= P10</t>
  </si>
  <si>
    <t>EDAD &lt;= 6M + DX= Z298 + LAB= P11</t>
  </si>
  <si>
    <t>EDAD &lt;= 6M + DX= Z298 + LAB= P12</t>
  </si>
  <si>
    <t>(EDAD = 4M + DX= Z298 + LAB=P01)</t>
  </si>
  <si>
    <t>(EDAD = 5M + DX= Z298 + LAB=P02)</t>
  </si>
  <si>
    <t>EDAD = 4-5M + DX= Z298 + LAB=P03</t>
  </si>
  <si>
    <t>EDAD &lt;= 11M + DX= Z298 + LAB= P04</t>
  </si>
  <si>
    <t>EDAD &lt;= 11M + DX= Z298 + LAB= P05</t>
  </si>
  <si>
    <t>EDAD &lt;= 11M + DX= Z298 + LAB= P06</t>
  </si>
  <si>
    <t>EDAD &lt;= 11M + DX= Z298 + LAB= P07</t>
  </si>
  <si>
    <t>EDAD &lt;= 11M + DX= Z298 + LAB= P08</t>
  </si>
  <si>
    <t>EDAD &lt;= 11M + DX= Z298 + LAB= P09</t>
  </si>
  <si>
    <t>EDAD &lt;= 11M + DX= Z298 + LAB= P10</t>
  </si>
  <si>
    <t>EDAD &lt;= 11M + DX= Z298 + LAB= P11</t>
  </si>
  <si>
    <t>EDAD &lt;= 11M + DX= Z298 + LAB= P12</t>
  </si>
  <si>
    <t>(EDAD &gt;= 6M y &lt;= 11M) + (DX= Z298 + LAB=P01)</t>
  </si>
  <si>
    <t>(EDAD &gt;= 6M y &lt;= 11M) + (DX= Z298 + LAB=P03)</t>
  </si>
  <si>
    <t>(EDAD = 1A + (DX= Z298 + LAB=P01)</t>
  </si>
  <si>
    <t>(EDAD = 1A + (DX= Z298 + LAB=P03)</t>
  </si>
  <si>
    <t>(EDAD = 2A + (DX= Z298 + LAB=P01)</t>
  </si>
  <si>
    <t>(EDAD = 2A + (DX= Z298 + LAB=P03)</t>
  </si>
  <si>
    <t>(EDAD = 3A + (DX= Z298 + LAB=P01)</t>
  </si>
  <si>
    <t>(EDAD = 3A + (DX= Z298 + LAB=P03)</t>
  </si>
  <si>
    <t>(EDAD = 4A + (DX= Z298 + LAB=P01)</t>
  </si>
  <si>
    <t>(EDAD = 4A + (DX= Z298 + LAB=P03)</t>
  </si>
  <si>
    <t>B) Vitamina "A"</t>
  </si>
  <si>
    <t>06 meses</t>
  </si>
  <si>
    <t xml:space="preserve">02 años </t>
  </si>
  <si>
    <t xml:space="preserve">03 años </t>
  </si>
  <si>
    <t>Dosis</t>
  </si>
  <si>
    <t>1º Dosis</t>
  </si>
  <si>
    <t>2º Dosis</t>
  </si>
  <si>
    <t>Suplementados</t>
  </si>
  <si>
    <t>VI. LACTANCIA MATERNA EXCLUSIVA</t>
  </si>
  <si>
    <t>VII. ALIMENTACIÓN COMPLEMENTARIA</t>
  </si>
  <si>
    <t>Solo se evalua el registro a los 06 meses</t>
  </si>
  <si>
    <t>VIII. EVALUACION DEL ESTADO NUTRICIONAL</t>
  </si>
  <si>
    <t>Dx.</t>
  </si>
  <si>
    <t>Recup.</t>
  </si>
  <si>
    <t>Muy bajo peso al nacer</t>
  </si>
  <si>
    <t>Bajo peso al nacer</t>
  </si>
  <si>
    <r>
      <t>Dx</t>
    </r>
    <r>
      <rPr>
        <sz val="10"/>
        <color indexed="8"/>
        <rFont val="Calibri"/>
        <family val="2"/>
        <scheme val="minor"/>
      </rPr>
      <t>: Diagnosticado</t>
    </r>
  </si>
  <si>
    <r>
      <t>Recup</t>
    </r>
    <r>
      <rPr>
        <sz val="10"/>
        <color indexed="8"/>
        <rFont val="Calibri"/>
        <family val="2"/>
        <scheme val="minor"/>
      </rPr>
      <t>: Recuperado</t>
    </r>
  </si>
  <si>
    <t>Normal</t>
  </si>
  <si>
    <t>GRUPO DE 
EDAD</t>
  </si>
  <si>
    <t>Ganancia Inadecuada de Peso o Talla</t>
  </si>
  <si>
    <t>Peso</t>
  </si>
  <si>
    <t>Talla</t>
  </si>
  <si>
    <t>&lt; 1 año</t>
  </si>
  <si>
    <t>1 año</t>
  </si>
  <si>
    <t>2 años</t>
  </si>
  <si>
    <t>3 años</t>
  </si>
  <si>
    <t>4 años</t>
  </si>
  <si>
    <t>GRUPO DE
EDAD</t>
  </si>
  <si>
    <t>Peso para la Edad (PE)</t>
  </si>
  <si>
    <t>Peso para la Edad (TP)</t>
  </si>
  <si>
    <t>Talla para la Edad (TE)</t>
  </si>
  <si>
    <t>Sobrepeso</t>
  </si>
  <si>
    <t>Obesidad</t>
  </si>
  <si>
    <t>Desnutrición Aguda</t>
  </si>
  <si>
    <t>Alto</t>
  </si>
  <si>
    <t>(TD=D + DX= E440 + LAB= PE)</t>
  </si>
  <si>
    <t>(TD=R + DX= E440 + LAB= PE) + CUALQUIER OTRO LAB= PR</t>
  </si>
  <si>
    <t>(TD=D + DX= E669 + LAB= TP)</t>
  </si>
  <si>
    <t>(TD=R + DX= E669 + LAB= TP) + CUALQUIER OTRO LAB= PR</t>
  </si>
  <si>
    <t>(TD=D + DX= E440 + LAB= TP)</t>
  </si>
  <si>
    <t>(TD=R + DX= E440 + LAB= TP) + CUALQUIER OTRO LAB= PR</t>
  </si>
  <si>
    <t>(TD=D + DX= E344 + LAB= TE)</t>
  </si>
  <si>
    <t>(TD=R + DX= E344 + LAB= TE) + CUALQUIER OTRO LAB= PR</t>
  </si>
  <si>
    <t>C) En los Niños y Niñas de 05 a 11 años</t>
  </si>
  <si>
    <t>(TD=D + DX= E669 + LAB= IMC)</t>
  </si>
  <si>
    <t>(TD=R + DX= E669 + LAB= IMC) + CUALQUIER OTRO LAB= PR</t>
  </si>
  <si>
    <t>IX. EVALUACION DEL DESARROLLO</t>
  </si>
  <si>
    <t>Edades</t>
  </si>
  <si>
    <t>Evaluac.
Normal</t>
  </si>
  <si>
    <t>Lenguaje</t>
  </si>
  <si>
    <t>Motora</t>
  </si>
  <si>
    <t>Social</t>
  </si>
  <si>
    <t>Coordinación</t>
  </si>
  <si>
    <t>Cognitiva</t>
  </si>
  <si>
    <t>TD= D +  DX= Z006 + LAB= ED</t>
  </si>
  <si>
    <t>X. PLAN DE ATENCION INTEGRAL</t>
  </si>
  <si>
    <t>RN</t>
  </si>
  <si>
    <t>&lt;1 año</t>
  </si>
  <si>
    <t>05 años</t>
  </si>
  <si>
    <t>06 años</t>
  </si>
  <si>
    <t>07 años</t>
  </si>
  <si>
    <t>08 años</t>
  </si>
  <si>
    <t>09 años</t>
  </si>
  <si>
    <t>10 años</t>
  </si>
  <si>
    <t>11 años</t>
  </si>
  <si>
    <t>Elaborado</t>
  </si>
  <si>
    <t>TD= D +  DX= C8002 + LAB= 1</t>
  </si>
  <si>
    <t>Ejecutado</t>
  </si>
  <si>
    <t>TD= D +  DX= C8002 + LAB= TA</t>
  </si>
  <si>
    <t>XI. CONSEJERÍA</t>
  </si>
  <si>
    <t>Tipos / Edades</t>
  </si>
  <si>
    <t>05 - 11 a</t>
  </si>
  <si>
    <t>SUMA</t>
  </si>
  <si>
    <t>XII. VISITA DOMICILIARIA</t>
  </si>
  <si>
    <t>TIPOS DE VISITA / EDADES</t>
  </si>
  <si>
    <t>Seguimiento a Problemas Nutricionales</t>
  </si>
  <si>
    <t>Seguimiento a Problemas del Desarrollo</t>
  </si>
  <si>
    <t>Entrega de Suplementación</t>
  </si>
  <si>
    <t>Verificación de Consumo de Micronutrientes</t>
  </si>
  <si>
    <t>Seguimiento de EDA</t>
  </si>
  <si>
    <t>(TD= R + DX= A00… A09) + DX= 99344</t>
  </si>
  <si>
    <t>Seguimiento de Anemia</t>
  </si>
  <si>
    <t>EDADES / SESIONES</t>
  </si>
  <si>
    <t>Unidad Medida</t>
  </si>
  <si>
    <t>Actividad Extramural</t>
  </si>
  <si>
    <t>Actividades de Gestión</t>
  </si>
  <si>
    <t>Recién Nacido</t>
  </si>
  <si>
    <t xml:space="preserve">Sesiones Educativas   </t>
  </si>
  <si>
    <t>Asistencia Técnica</t>
  </si>
  <si>
    <t>Reu.Téc: Personal de Salud</t>
  </si>
  <si>
    <t>Reu.Téc: Agente Com. de Salud</t>
  </si>
  <si>
    <t>&lt; 01 año</t>
  </si>
  <si>
    <t>Actividades</t>
  </si>
  <si>
    <t>(C0010 + U0040)+APP140</t>
  </si>
  <si>
    <t>(C0009 + U0040)+APP140</t>
  </si>
  <si>
    <t>(C7003 + U0040)+APP100</t>
  </si>
  <si>
    <t>(C7002 + U0040)+APP100</t>
  </si>
  <si>
    <t>(C7004 + U0040)+APP100</t>
  </si>
  <si>
    <t>(C0008 + U0040)+APP100</t>
  </si>
  <si>
    <t>(C0006 + U0040)+APP138</t>
  </si>
  <si>
    <t>Participantes</t>
  </si>
  <si>
    <t>((Sumar Lab1 de C0010) + U0040) +APP140</t>
  </si>
  <si>
    <t>((Sumar Lab1 de C0009) + U0040)+APP140</t>
  </si>
  <si>
    <t>((Sumar Lab1 de C7003) + U0040)+APP100</t>
  </si>
  <si>
    <t>((Sumar Lab1 de C7002) + U0040)+APP100</t>
  </si>
  <si>
    <t>((Sumar Lab1 de C7004) + U0040)+APP100</t>
  </si>
  <si>
    <t>((Sumar Lab1 de C0008) + U0040)+APP100</t>
  </si>
  <si>
    <t>(Sumar Lab1 de C0006) + U0040)+APP138</t>
  </si>
  <si>
    <t>Página 06</t>
  </si>
  <si>
    <t>A. INFECCIÓN RESPIRATORIA AGUDA</t>
  </si>
  <si>
    <t>&lt; 29 Días</t>
  </si>
  <si>
    <t>29 d a 59 Días</t>
  </si>
  <si>
    <t>02 - 11 Meses</t>
  </si>
  <si>
    <t>01 - 04 Años</t>
  </si>
  <si>
    <t>05 - 11 Años</t>
  </si>
  <si>
    <t>1. Total de Casos de IRA (1+2+3)</t>
  </si>
  <si>
    <t>1.1 N° casos de IRA sin complicaciones (a+b+c+d+e)</t>
  </si>
  <si>
    <t xml:space="preserve">a. Infección Respiratoria Aguda (IRA) no complicada </t>
  </si>
  <si>
    <t>b. Faringoamigdalitis Aguda</t>
  </si>
  <si>
    <t>c. Otitis Media Aguda (OMA)</t>
  </si>
  <si>
    <t xml:space="preserve">d. Sinusitis Aguda </t>
  </si>
  <si>
    <t xml:space="preserve">e. Neumonía sin complicaciones </t>
  </si>
  <si>
    <t>1.2 N° casos IRA con complicaciones (a+b+c)</t>
  </si>
  <si>
    <t>a. Infecciones Respiratorias Agudas con complicaciones</t>
  </si>
  <si>
    <t>b. Neumonía Grave o Enfermedad Muy Grave en Niños Menores de 2 Meses</t>
  </si>
  <si>
    <t>c. Neumonía y Enfermedad Muy Grave en Niños de 2 Meses a 4 Años</t>
  </si>
  <si>
    <t xml:space="preserve">12 meses - 
23 meses </t>
  </si>
  <si>
    <t xml:space="preserve">02 - 02 Años con 11 meses </t>
  </si>
  <si>
    <t>03 - 04 Años</t>
  </si>
  <si>
    <t xml:space="preserve">a. SOB/Asma </t>
  </si>
  <si>
    <t>Reporte de Egresos</t>
  </si>
  <si>
    <t>&lt; 01 Año</t>
  </si>
  <si>
    <t>1. Enfermedades Diarreicas sin complicaciones ( a + b + c)</t>
  </si>
  <si>
    <t>a. Diarrea Aguda Acuosa sin deshidratación</t>
  </si>
  <si>
    <t xml:space="preserve">b. Diarrea Aguda Disentérica sin deshidratación </t>
  </si>
  <si>
    <t xml:space="preserve">c. Diarrea Persistente sin deshidratación </t>
  </si>
  <si>
    <t>TD= D + DX= A09X</t>
  </si>
  <si>
    <t>2.   Enfermedades Diarreicas con complicaciones (a + b + c+ d+ e+ f)</t>
  </si>
  <si>
    <t>a. Diarrea Aguda Acuosa con deshidratación</t>
  </si>
  <si>
    <t xml:space="preserve">b. Diarrea Aguda Disentérica con deshidratación </t>
  </si>
  <si>
    <t xml:space="preserve">c. Diarrea Persistente con deshidratación </t>
  </si>
  <si>
    <t>TD= D + (DX= A09X + E86X)</t>
  </si>
  <si>
    <t>d. Diarrea Aguda Acuosa con deshidratación con shock</t>
  </si>
  <si>
    <t>e. Diarrea Aguda Disentérica con deshidratación con shock</t>
  </si>
  <si>
    <t>f. Diarrea Persistente con deshidratación con shock</t>
  </si>
  <si>
    <t xml:space="preserve">ADMINISTRACIÓN DE ZINC Y SAL DE REHIDRATACIÓN ORAL </t>
  </si>
  <si>
    <t xml:space="preserve">ACTIVIDADES </t>
  </si>
  <si>
    <t>Página 07</t>
  </si>
  <si>
    <t>Diagnósticado</t>
  </si>
  <si>
    <t xml:space="preserve">  Anemia por Deficiencia de Hierro</t>
  </si>
  <si>
    <t>(TD= D + DX= D509, D508,D500, D649)</t>
  </si>
  <si>
    <t>(TD= R + DX= D509, D508,D500, D649) + LAB= PR</t>
  </si>
  <si>
    <t>(TD= D + DX= D509, D508)</t>
  </si>
  <si>
    <t>(TD= R + DX= D509, D508) + LAB= PR</t>
  </si>
  <si>
    <t xml:space="preserve">  Parasitosis Intestinal</t>
  </si>
  <si>
    <t>GRUPOS DE EDAD</t>
  </si>
  <si>
    <t>Intrahospitalario</t>
  </si>
  <si>
    <t>Extrahospitalario</t>
  </si>
  <si>
    <t>TOTAL</t>
  </si>
  <si>
    <t>IRA</t>
  </si>
  <si>
    <t>EDA</t>
  </si>
  <si>
    <t>Todas las Causas</t>
  </si>
  <si>
    <t>&lt; 29 días</t>
  </si>
  <si>
    <t>29 días a 59 días</t>
  </si>
  <si>
    <t>02 meses a  11 meses</t>
  </si>
  <si>
    <t>02 años a 04 años</t>
  </si>
  <si>
    <t>05 años a 11 años</t>
  </si>
  <si>
    <t>1.  CONTROL CUALITATIVO DE SAL YODADA</t>
  </si>
  <si>
    <t>CALIDAD DE LA SAL</t>
  </si>
  <si>
    <t>Vivienda</t>
  </si>
  <si>
    <t>Mercado</t>
  </si>
  <si>
    <t>Planta Procesadora</t>
  </si>
  <si>
    <t>Nº Activ.</t>
  </si>
  <si>
    <t>Muestras</t>
  </si>
  <si>
    <t>OBSERVACIONES:</t>
  </si>
  <si>
    <t>Suficiente</t>
  </si>
  <si>
    <t>APP98 + DX1= U801</t>
  </si>
  <si>
    <t>SUMAR LAB1 DE APP98 + DX1= U801</t>
  </si>
  <si>
    <t>APP121 + DX1= U801</t>
  </si>
  <si>
    <t>SUMAR LAB1 DE APP121 + DX1= U801</t>
  </si>
  <si>
    <t>APP120 + DX1= U801</t>
  </si>
  <si>
    <t>SUMAR LAB1 DE APP120 + DX1= U801</t>
  </si>
  <si>
    <t>Poco</t>
  </si>
  <si>
    <t>APP98 + DX1= U802</t>
  </si>
  <si>
    <t>SUMAR LAB1 DE APP98 + DX1= U802</t>
  </si>
  <si>
    <t>APP121 + DX1= U802</t>
  </si>
  <si>
    <t>SUMAR LAB1 DE APP121 + DX1= U802</t>
  </si>
  <si>
    <t>APP120 + DX1= U802</t>
  </si>
  <si>
    <t>SUMAR LAB1 DE APP120 + DX1= U802</t>
  </si>
  <si>
    <t>Negativo</t>
  </si>
  <si>
    <t>APP98 + DX1= U803</t>
  </si>
  <si>
    <t>SUMAR LAB1 DE APP98 + DX1= U803</t>
  </si>
  <si>
    <t>APP121 + DX1= U803</t>
  </si>
  <si>
    <t>SUMAR LAB1 DE APP121 + DX1= U803</t>
  </si>
  <si>
    <t>APP120 + DX1= U803</t>
  </si>
  <si>
    <t>SUMAR LAB1 DE APP120 + DX1= U803</t>
  </si>
  <si>
    <t>2.CONTROL CUANTITATIVO DE SAL YODADA POR RESULTADO</t>
  </si>
  <si>
    <t>RESULTADOS DE MUESTRAS</t>
  </si>
  <si>
    <t>Muestra de Sal &lt;= 15 Ppm de Yodo</t>
  </si>
  <si>
    <t>APP121 + DX1= U806</t>
  </si>
  <si>
    <t>SUMAR LAB1 DE APP121 + DX1= U806</t>
  </si>
  <si>
    <t>APP120 + DX1= U806</t>
  </si>
  <si>
    <t>SUMAR LAB1 DE APP120 + DX1= U806</t>
  </si>
  <si>
    <t>Muestra de Sal &gt; 15 Ppm de Yodo</t>
  </si>
  <si>
    <t>APP121 + DX1= U807</t>
  </si>
  <si>
    <t>SUMAR LAB1 DE APP121 + DX1= U807</t>
  </si>
  <si>
    <t>APP120 + DX1= U807</t>
  </si>
  <si>
    <t>SUMAR LAB1 DE APP120 + DX1= U807</t>
  </si>
  <si>
    <t>Total de muestras tomadas</t>
  </si>
  <si>
    <t>(EDAD = 4A + (DX= Z298 + LAB=P12)</t>
  </si>
  <si>
    <t>(EDAD = 4A + (DX= Z298 + LAB=P11)</t>
  </si>
  <si>
    <t>(EDAD = 4A + (DX= Z298 + LAB=P10)</t>
  </si>
  <si>
    <t>(EDAD = 4A + (DX= Z298 + LAB=P09)</t>
  </si>
  <si>
    <t>(EDAD = 4A + (DX= Z298 + LAB=P08)</t>
  </si>
  <si>
    <t>(EDAD = 4A + (DX= Z298 + LAB=P07)</t>
  </si>
  <si>
    <t>(EDAD = 4A + (DX= Z298 + LAB=P06)</t>
  </si>
  <si>
    <t>(EDAD = 4A + (DX= Z298 + LAB=P05)</t>
  </si>
  <si>
    <t>(EDAD = 4A + (DX= Z298 + LAB=P04)</t>
  </si>
  <si>
    <t>(EDAD = 4A + (DX= Z298 + LAB=P02)</t>
  </si>
  <si>
    <t>(EDAD = 3A + (DX= Z298 + LAB=P12)</t>
  </si>
  <si>
    <t>(EDAD = 3A + (DX= Z298 + LAB=P11)</t>
  </si>
  <si>
    <t>(EDAD = 3A + (DX= Z298 + LAB=P10)</t>
  </si>
  <si>
    <t>(EDAD = 3A + (DX= Z298 + LAB=P09)</t>
  </si>
  <si>
    <t>(EDAD = 3A + (DX= Z298 + LAB=P08)</t>
  </si>
  <si>
    <t>(EDAD = 3A + (DX= Z298 + LAB=P07)</t>
  </si>
  <si>
    <t>(EDAD = 3A + (DX= Z298 + LAB=P06)</t>
  </si>
  <si>
    <t>(EDAD = 3A + (DX= Z298 + LAB=P05)</t>
  </si>
  <si>
    <t>(EDAD = 3A + (DX= Z298 + LAB=P04)</t>
  </si>
  <si>
    <t>(EDAD = 3A + (DX= Z298 + LAB=P02)</t>
  </si>
  <si>
    <t>(EDAD = 2A + (DX= Z298 + LAB=P12)</t>
  </si>
  <si>
    <t>(EDAD = 2A + (DX= Z298 + LAB=P11)</t>
  </si>
  <si>
    <t>(EDAD = 2A + (DX= Z298 + LAB=P10)</t>
  </si>
  <si>
    <t>(EDAD = 2A + (DX= Z298 + LAB=P09)</t>
  </si>
  <si>
    <t>(EDAD = 2A + (DX= Z298 + LAB=P08)</t>
  </si>
  <si>
    <t>(EDAD = 2A + (DX= Z298 + LAB=P07)</t>
  </si>
  <si>
    <t>(EDAD = 2A + (DX= Z298 + LAB=P06)</t>
  </si>
  <si>
    <t>(EDAD = 2A + (DX= Z298 + LAB=P05)</t>
  </si>
  <si>
    <t>(EDAD = 2A + (DX= Z298 + LAB=P04)</t>
  </si>
  <si>
    <t>(EDAD = 2A + (DX= Z298 + LAB=P02)</t>
  </si>
  <si>
    <t>(EDAD = 1A + (DX= Z298 + LAB=P12)</t>
  </si>
  <si>
    <t>(EDAD = 1A + (DX= Z298 + LAB=P11)</t>
  </si>
  <si>
    <t>(EDAD = 1A + (DX= Z298 + LAB=P10)</t>
  </si>
  <si>
    <t>(EDAD = 1A + (DX= Z298 + LAB=P09)</t>
  </si>
  <si>
    <t>(EDAD = 1A + (DX= Z298 + LAB=P08)</t>
  </si>
  <si>
    <t>(EDAD = 1A + (DX= Z298 + LAB=P07)</t>
  </si>
  <si>
    <t>(EDAD = 1A + (DX= Z298 + LAB=P06)</t>
  </si>
  <si>
    <t>(EDAD = 1A + (DX= Z298 + LAB=P05)</t>
  </si>
  <si>
    <t>(EDAD = 1A + (DX= Z298 + LAB=P04)</t>
  </si>
  <si>
    <t>(EDAD = 1A + (DX= Z298 + LAB=P02)</t>
  </si>
  <si>
    <t>(EDAD &gt;= 6M y &lt;= 11M) + (DX= Z298 + LAB=P06)</t>
  </si>
  <si>
    <t>(EDAD &gt;= 6M y &lt;= 11M) + (DX= Z298 + LAB=P05)</t>
  </si>
  <si>
    <t>(EDAD &gt;= 6M y &lt;= 11M) + (DX= Z298 + LAB=P04)</t>
  </si>
  <si>
    <t>(EDAD &gt;= 6M y &lt;= 11M) + (DX= Z298 + LAB=P02)</t>
  </si>
  <si>
    <t>(EDAD &gt;= 4M y &lt;= 5M) + (DX= Z298 + LAB=TA)</t>
  </si>
  <si>
    <t>De 4 a 5 meses (Hierro Polimaltosado)</t>
  </si>
  <si>
    <t>&lt; 06 meses (BPN y Prematuros (P0))</t>
  </si>
  <si>
    <t>C) Hierro Polimaltosado</t>
  </si>
  <si>
    <t>(EDAD = 4A + (DX= Z298 + LAB=S12)</t>
  </si>
  <si>
    <t>(EDAD = 4A + (DX= Z298 + LAB=S11)</t>
  </si>
  <si>
    <t>(EDAD = 4A + (DX= Z298 + LAB=S10)</t>
  </si>
  <si>
    <t>(EDAD = 4A + (DX= Z298 + LAB=SF9)</t>
  </si>
  <si>
    <t>(EDAD = 4A + (DX= Z298 + LAB=SF8)</t>
  </si>
  <si>
    <t>(EDAD = 4A + (DX= Z298 + LAB=SF7)</t>
  </si>
  <si>
    <t>(EDAD = 4A + (DX= Z298 + LAB=SF6)</t>
  </si>
  <si>
    <t>(EDAD = 4A + (DX= Z298 + LAB=SF5)</t>
  </si>
  <si>
    <t>(EDAD = 4A + (DX= Z298 + LAB=SF4)</t>
  </si>
  <si>
    <t>(EDAD = 4A + (DX= Z298 + LAB=SF3)</t>
  </si>
  <si>
    <t>(EDAD = 4A + (DX= Z298 + LAB=SF2)</t>
  </si>
  <si>
    <t>(EDAD = 4A + (DX= Z298 + LAB=SF1)</t>
  </si>
  <si>
    <t>(EDAD = 3A + (DX= Z298 + LAB=S12)</t>
  </si>
  <si>
    <t>(EDAD = 3A + (DX= Z298 + LAB=S11)</t>
  </si>
  <si>
    <t>(EDAD = 3A + (DX= Z298 + LAB=S10)</t>
  </si>
  <si>
    <t>(EDAD = 3A + (DX= Z298 + LAB=SF9)</t>
  </si>
  <si>
    <t>(EDAD = 3A + (DX= Z298 + LAB=SF8)</t>
  </si>
  <si>
    <t>(EDAD = 3A + (DX= Z298 + LAB=SF7)</t>
  </si>
  <si>
    <t>(EDAD = 3A + (DX= Z298 + LAB=SF6)</t>
  </si>
  <si>
    <t>(EDAD = 3A + (DX= Z298 + LAB=SF5)</t>
  </si>
  <si>
    <t>(EDAD = 3A + (DX= Z298 + LAB=SF4)</t>
  </si>
  <si>
    <t>(EDAD = 3A + (DX= Z298 + LAB=SF3)</t>
  </si>
  <si>
    <t>(EDAD = 3A + (DX= Z298 + LAB=SF2)</t>
  </si>
  <si>
    <t>(EDAD = 3A + (DX= Z298 + LAB=SF1)</t>
  </si>
  <si>
    <t>(EDAD = 2A + (DX= Z298 + LAB=S12)</t>
  </si>
  <si>
    <t>(EDAD = 2A + (DX= Z298 + LAB=S11)</t>
  </si>
  <si>
    <t>(EDAD = 2A + (DX= Z298 + LAB=S10)</t>
  </si>
  <si>
    <t>(EDAD = 2A + (DX= Z298 + LAB=SF9)</t>
  </si>
  <si>
    <t>(EDAD = 2A + (DX= Z298 + LAB=SF8)</t>
  </si>
  <si>
    <t>(EDAD = 2A + (DX= Z298 + LAB=SF7)</t>
  </si>
  <si>
    <t>(EDAD = 2A + (DX= Z298 + LAB=SF6)</t>
  </si>
  <si>
    <t>(EDAD = 2A + (DX= Z298 + LAB=SF5)</t>
  </si>
  <si>
    <t>(EDAD = 2A + (DX= Z298 + LAB=SF4)</t>
  </si>
  <si>
    <t>(EDAD = 2A + (DX= Z298 + LAB=SF3)</t>
  </si>
  <si>
    <t>(EDAD = 2A + (DX= Z298 + LAB=SF2)</t>
  </si>
  <si>
    <t>(EDAD = 2A + (DX= Z298 + LAB=SF1)</t>
  </si>
  <si>
    <t>(EDAD = 1A + (DX= Z298 + LAB=S12)</t>
  </si>
  <si>
    <t>(EDAD = 1A + (DX= Z298 + LAB=S11)</t>
  </si>
  <si>
    <t>(EDAD = 1A + (DX= Z298 + LAB=S10)</t>
  </si>
  <si>
    <t>(EDAD = 1A + (DX= Z298 + LAB=SF9)</t>
  </si>
  <si>
    <t>(EDAD = 1A + (DX= Z298 + LAB=SF8)</t>
  </si>
  <si>
    <t>(EDAD = 1A + (DX= Z298 + LAB=SF7)</t>
  </si>
  <si>
    <t>(EDAD = 1A + (DX= Z298 + LAB=SF6)</t>
  </si>
  <si>
    <t>(EDAD = 1A + (DX= Z298 + LAB=SF5)</t>
  </si>
  <si>
    <t>(EDAD = 1A + (DX= Z298 + LAB=SF4)</t>
  </si>
  <si>
    <t>(EDAD = 1A + (DX= Z298 + LAB=SF3)</t>
  </si>
  <si>
    <t>(EDAD = 1A + (DX= Z298 + LAB=SF2)</t>
  </si>
  <si>
    <t>(EDAD = 1A + (DX= Z298 + LAB=SF1)</t>
  </si>
  <si>
    <t>(EDAD &gt;= 6M y &lt;= 11M) + (DX= Z298 + LAB=SF6)</t>
  </si>
  <si>
    <t>(EDAD &gt;= 6M y &lt;= 11M) + (DX= Z298 + LAB=SF5)</t>
  </si>
  <si>
    <t>(EDAD &gt;= 6M y &lt;= 11M) + (DX= Z298 + LAB=SF4)</t>
  </si>
  <si>
    <t>(EDAD &gt;= 6M y &lt;= 11M) + (DX= Z298 + LAB=SF3)</t>
  </si>
  <si>
    <t>(EDAD &gt;= 6M y &lt;= 11M) + (DX= Z298 + LAB=SF2)</t>
  </si>
  <si>
    <t>(EDAD &gt;= 6M y &lt;= 11M) + (DX= Z298 + LAB=SF1)</t>
  </si>
  <si>
    <t>&lt; 06 meses (BPN y Prematuros)</t>
  </si>
  <si>
    <t xml:space="preserve">B) Sulfato Ferroso </t>
  </si>
  <si>
    <t>&lt; 06 meses (BPN y Prematuros )</t>
  </si>
  <si>
    <t>A) Multimicronutriente (en polvo)</t>
  </si>
  <si>
    <t>Examen físico del recien nacido normal</t>
  </si>
  <si>
    <t>Extremadamente bajo peso</t>
  </si>
  <si>
    <t>Macrosomico</t>
  </si>
  <si>
    <t>Recién nacido prematuro extremo</t>
  </si>
  <si>
    <t>Recien nacido prematuro</t>
  </si>
  <si>
    <t>Recién nacido post termino</t>
  </si>
  <si>
    <t>Atención del recien nacido en Alojamiento Conjunto</t>
  </si>
  <si>
    <t xml:space="preserve">Evaluación médica del recién nacido </t>
  </si>
  <si>
    <t xml:space="preserve">Tamizaje neonatal: toma de muestra </t>
  </si>
  <si>
    <t xml:space="preserve"> Tamizaje de hipoacusia </t>
  </si>
  <si>
    <t xml:space="preserve">Tamizaje de catarata congénita </t>
  </si>
  <si>
    <t>Tamizaje de cardiopatía congénita</t>
  </si>
  <si>
    <t xml:space="preserve">Consejería en corte y cuidado del cordón umbilical </t>
  </si>
  <si>
    <t xml:space="preserve">Consejería en Lactancia Materna Exclusiva </t>
  </si>
  <si>
    <t xml:space="preserve">Consejería en importancia del control de crecimiento y desarrollo (4 controles) </t>
  </si>
  <si>
    <t>Consejería de identiﬁcación de signos de alarma.</t>
  </si>
  <si>
    <t xml:space="preserve">Consejería en higiene del recién nacido, niño o niña y cuidado en el hogar </t>
  </si>
  <si>
    <t xml:space="preserve">Consejería y acompañamiento en alimentación con sucedáneos de leche materna a neonatos expuestos al VIH </t>
  </si>
  <si>
    <t>Hipotiroidismo Congénito sin bocio</t>
  </si>
  <si>
    <t>Fenilcetonuria Clásica</t>
  </si>
  <si>
    <t>Fibrosis quística, sin otra especificación</t>
  </si>
  <si>
    <t xml:space="preserve">Hipoacusia conductiva, sin otra especificación </t>
  </si>
  <si>
    <t xml:space="preserve">Visita domiciliaria para el cuidado y evaluación neonatal </t>
  </si>
  <si>
    <t>EDAD &lt;= 1D + DX = 99436</t>
  </si>
  <si>
    <t>EDAD &lt;= 1D + DX = 99436.02</t>
  </si>
  <si>
    <t>EDAD &lt;= 1D + DX = 99431</t>
  </si>
  <si>
    <t>EDAD &lt;= 2M + DX =99431.01</t>
  </si>
  <si>
    <t>EDAD &lt;= 2M + DX =99431.02</t>
  </si>
  <si>
    <t>EDAD &lt;= 15D+ DX =36416</t>
  </si>
  <si>
    <t>EDAD &lt;= 3D + DX =94760</t>
  </si>
  <si>
    <t>EDAD &lt;= 7D + DX =99401.04</t>
  </si>
  <si>
    <t xml:space="preserve">EDAD &lt;=2M +TD=D+ DX = Q12.0 </t>
  </si>
  <si>
    <t>EDAD &lt;=2M +TD=D+ DX = H90.2</t>
  </si>
  <si>
    <t>Anamnesis y el examen físico del recién nacido normal</t>
  </si>
  <si>
    <t>Consejería en higiene del recién nacido, niño o niña y cuidado en el hogar</t>
  </si>
  <si>
    <t>Consejería en el cuidado del cordón umbilical</t>
  </si>
  <si>
    <t>Consejería en importancia del control de crecimiento y desarrollo (4 controles)</t>
  </si>
  <si>
    <t>Consejería en higiene de manos</t>
  </si>
  <si>
    <t>EDAD &lt;=3D +TD=D+ DX = 99431.02+Lab1</t>
  </si>
  <si>
    <t>EDAD &lt;= 29D + DX = 99502</t>
  </si>
  <si>
    <t>EDAD &lt;= 29D + DX = 99431</t>
  </si>
  <si>
    <t>EDAD &lt;= 29D + DX = 99401.1</t>
  </si>
  <si>
    <t>EDAD &lt;= 29D + DX = 99401.04</t>
  </si>
  <si>
    <t>EDAD &lt;= 29D + DX = 99401.06</t>
  </si>
  <si>
    <t>EDAD &lt;= 29D + DX = 99401.03</t>
  </si>
  <si>
    <t>EDAD &lt;= 29D + DX = 99401.08</t>
  </si>
  <si>
    <t>EDAD &lt;= 29D + DX = 99401.24</t>
  </si>
  <si>
    <t>EDAD &lt;= 3D + DX =99460</t>
  </si>
  <si>
    <t>EDAD &lt;= 3D + DX =99433</t>
  </si>
  <si>
    <t>EDAD &lt;= 29D + DX =99401.03</t>
  </si>
  <si>
    <t>EDAD &lt;= 29D + DX =99401.06</t>
  </si>
  <si>
    <t>EDAD &lt;= 29D + DX =99401.08</t>
  </si>
  <si>
    <t>EDAD &lt;= 29D + DX =99401.1</t>
  </si>
  <si>
    <t>EDAD &lt;= 29D + DX =99401.17</t>
  </si>
  <si>
    <t xml:space="preserve">EDAD &lt;=29D +TD=D+ DX = E03.1 </t>
  </si>
  <si>
    <t xml:space="preserve">EDAD &lt;=29D +TD=D+ DX = E70.0 </t>
  </si>
  <si>
    <t xml:space="preserve">EDAD &lt;=29D +TD=D+ DX = E25.0 </t>
  </si>
  <si>
    <t xml:space="preserve">EDAD &lt;=29D +TD=D+ DX = E84.9 </t>
  </si>
  <si>
    <t>EDAD &lt;=3D +TD=D+ DX = 99431.02+Lab2</t>
  </si>
  <si>
    <t xml:space="preserve">   Cardiopatía congénita</t>
  </si>
  <si>
    <t>EDAD &lt;= 29D +TD=D+ DX =P070</t>
  </si>
  <si>
    <t>EDAD &lt;= 29D +TD=D+ DX =P0711</t>
  </si>
  <si>
    <t>EDAD &lt;= 29D +TD=D+ DX =P0712</t>
  </si>
  <si>
    <t>EDAD &lt;= 29D +TD=D+ DX =P080</t>
  </si>
  <si>
    <t>EDAD &lt;= 29D +TD=D+ DX =P07.2</t>
  </si>
  <si>
    <t>EDAD &lt;= 29D +TD=D+ DX =P07.3</t>
  </si>
  <si>
    <t>EDAD &lt;= 29D +TD=D+ DX =P08.2</t>
  </si>
  <si>
    <t xml:space="preserve">Z001 +99381.01+ LAB &lt;&gt; [4] </t>
  </si>
  <si>
    <t xml:space="preserve">Z001 +99381.01+ LAB &lt;&gt; [3] o LAB </t>
  </si>
  <si>
    <t>Z001 +99381.01+ LAB &lt;&gt; [2] o LAB</t>
  </si>
  <si>
    <t>Z001 +99381.01+ LAB &lt;&gt; [1] o LAB</t>
  </si>
  <si>
    <t>TD= D + DX= Z001 + (99381+ LAB = 1)</t>
  </si>
  <si>
    <t>TD= D + DX= Z001 + (99381 + LAB = 2)</t>
  </si>
  <si>
    <t>TD= D + DX= Z001 + (99381+LAB = 3)</t>
  </si>
  <si>
    <t>TD= D + DX= Z001 + (99381+LAB = 4)</t>
  </si>
  <si>
    <t>TD= D + DX= Z001 + (99381+LAB = 5)</t>
  </si>
  <si>
    <t>TD= D + DX= Z001 +(99381+ LAB = 6)</t>
  </si>
  <si>
    <t>TD= D + DX= Z001 + (99381+ LAB = 7)</t>
  </si>
  <si>
    <t>TD= D + DX= Z001 + (99381+ LAB = 8)</t>
  </si>
  <si>
    <t>TD= D + DX= Z001 + (99381+ LAB = 9)</t>
  </si>
  <si>
    <t>TD= D + DX= Z001 + (99381+ LAB = 10)</t>
  </si>
  <si>
    <t>TD= D + DX= Z001 + (99381+ LAB = 11)</t>
  </si>
  <si>
    <t>TD= D + DX= Z001 + (99382 + LAB = 1)</t>
  </si>
  <si>
    <t>TD= D + DX= Z001 +  (99382 + LAB = 2)</t>
  </si>
  <si>
    <t>TD= D + DX= Z001 +  (99382 + LAB = 3)</t>
  </si>
  <si>
    <t>TD= D + DX= Z001 +  (99382 + LAB = 4)</t>
  </si>
  <si>
    <t>TD= D + DX= Z001 +  (99382 + LAB = 5)</t>
  </si>
  <si>
    <t>TD= D + DX= Z001 +  (99382 + LAB = 6)</t>
  </si>
  <si>
    <t>Z001 + (99381 + LAB &lt;&gt; [1...11] )</t>
  </si>
  <si>
    <t>Z001 +  (99382 LAB &lt;&gt; [1…6] )</t>
  </si>
  <si>
    <t>Z001 + ( 99382 + LAB &lt;&gt; [1…4] )</t>
  </si>
  <si>
    <t>TD= D + DX= 99211 + LAB = 1</t>
  </si>
  <si>
    <t>TD= D + DX= 99211 + LAB = 2</t>
  </si>
  <si>
    <t>TD= D + DX= 99211 + LAB = 3</t>
  </si>
  <si>
    <t>TD= D + DX= 99211 + LAB = 4</t>
  </si>
  <si>
    <t>TD= D + DX= 99211 + LAB = 5</t>
  </si>
  <si>
    <t>TD= D + DX= 99211 + LAB = 6</t>
  </si>
  <si>
    <t>TD= D + DX= 99211 + LAB = 7</t>
  </si>
  <si>
    <t>TD= D + DX= 99211 + LAB = 8</t>
  </si>
  <si>
    <t>TD= D + DX= 99211 + LAB = 9</t>
  </si>
  <si>
    <t>TD= D + DX= 99211 + LAB = 10</t>
  </si>
  <si>
    <t>TD= D + DX= 99211 + LAB = 11</t>
  </si>
  <si>
    <t>Solicitud del Estudio parasitológico por 3</t>
  </si>
  <si>
    <t>Solicitud de Test de Graham</t>
  </si>
  <si>
    <t>TD= D + DX= 87177.01</t>
  </si>
  <si>
    <t>5 a</t>
  </si>
  <si>
    <t>6 a</t>
  </si>
  <si>
    <t>7 a</t>
  </si>
  <si>
    <t>8 a</t>
  </si>
  <si>
    <t>9 a</t>
  </si>
  <si>
    <t>10 a</t>
  </si>
  <si>
    <t>11 a</t>
  </si>
  <si>
    <t>TD= D + DX= 87178</t>
  </si>
  <si>
    <t>5 años</t>
  </si>
  <si>
    <t>6 años</t>
  </si>
  <si>
    <t>7 años</t>
  </si>
  <si>
    <t>8 años</t>
  </si>
  <si>
    <t>9 años</t>
  </si>
  <si>
    <t>(TD=D + DX=R62.8+ LAB= PE)</t>
  </si>
  <si>
    <t>(TD=R + DX=R62.8+ LAB= PE) + CUALQUIER OTRO LAB= PR</t>
  </si>
  <si>
    <t>(TD=D + DX=R62.8+ LAB= TE)</t>
  </si>
  <si>
    <t>(TD=R + DX=R62.8+ LAB= TE) + CUALQUIER OTRO LAB= PR</t>
  </si>
  <si>
    <t>(TOTAL DE LA FILA 28) MENOS (TD=D + DX=R62.8+ LAB= PE)</t>
  </si>
  <si>
    <t>(TOTAL DE LA FILA 29) MENOS (TD=D + DX=R62.8+ LAB= PE)</t>
  </si>
  <si>
    <t>(TOTAL DE LA FILA 30) MENOS (TD=D + DX=R62.8+ LAB= PE)</t>
  </si>
  <si>
    <t>(TOTAL DE LA FILA 31) MENOS (TD=D + DX=R62.8+ LAB= PE)</t>
  </si>
  <si>
    <t>(TOTAL DE LA FILA 32) MENOS (TD=D + DX=R62.8+ LAB= PE)</t>
  </si>
  <si>
    <t>Desnutrición Crónica</t>
  </si>
  <si>
    <t>(TD=R + DX= E45 + LAB= TE) + CUALQUIER OTRO LAB= PR</t>
  </si>
  <si>
    <t>Desnutrición Global</t>
  </si>
  <si>
    <t>(TD=D + DX= E66.90 + LAB= TP)</t>
  </si>
  <si>
    <t>(TD=R + DX= E66.90 + LAB= TP) + CUALQUIER OTRO LAB= PR</t>
  </si>
  <si>
    <t>(TD=D + DX= E45 + LAB= TE)</t>
  </si>
  <si>
    <t>Índice de Masa Corporal (IMC)</t>
  </si>
  <si>
    <t>(TD=D + DX= E66.90 + LAB= IMC)</t>
  </si>
  <si>
    <t>(TD=R + DX= E66.90 + LAB= IMC) + CUALQUIER OTRO LAB= PR</t>
  </si>
  <si>
    <t>Retardo del Desarrollo</t>
  </si>
  <si>
    <t>TD= D +  DX= R62.0 + LAB= LEN</t>
  </si>
  <si>
    <t>(TD= R +  DX= R62.0 + LAB= LEN) + EN CUALQUIER OTRO LAB= PR</t>
  </si>
  <si>
    <t>TD= D +  DX= R62.0 + LAB= MOT</t>
  </si>
  <si>
    <t>(TD= R +  DX= R62.0 + LAB= MOT) + EN CUALQUIER OTRO LAB= PR</t>
  </si>
  <si>
    <t>TD= D +  DX= R62.0 + LAB= SOC</t>
  </si>
  <si>
    <t>(TD= R +  DX= R62.0 + LAB= SOC) + EN CUALQUIER OTRO LAB= PR</t>
  </si>
  <si>
    <t>TD= D +  DX= R62.0 + LAB= COO</t>
  </si>
  <si>
    <t>(TD= R +  DX= R62.0 + LAB= COO) + EN CUALQUIER OTRO LAB= PR</t>
  </si>
  <si>
    <t>TD= D +  DX= R62.0 + LAB= COG</t>
  </si>
  <si>
    <t>(TD= R +  DX= R62.0 + LAB= COG) + EN CUALQUIER OTRO LAB= PR</t>
  </si>
  <si>
    <t>XIII. ATENCION TEMPRANA</t>
  </si>
  <si>
    <t>99401.01 Consejería en el apego y comunicación.</t>
  </si>
  <si>
    <t>Consejería en atención temprana del desarrollo</t>
  </si>
  <si>
    <t>Consejería en inmunizaciones</t>
  </si>
  <si>
    <t>99401.01</t>
  </si>
  <si>
    <t>Consejería en el apego y comunicación</t>
  </si>
  <si>
    <t>99401.02</t>
  </si>
  <si>
    <t>Consejería en importancia de la lactancia materna en la primera hora, lactancia materna exclusiva. Técnicas de amamantamiento, extracción y almacenamiento de la leche</t>
  </si>
  <si>
    <t>99401.03</t>
  </si>
  <si>
    <t>Consejería en Lactancia Materna Exclusiva hasta los 06 meses</t>
  </si>
  <si>
    <t>99401.04</t>
  </si>
  <si>
    <t>Consejería en corte y cuidado del cordón umbilical</t>
  </si>
  <si>
    <t>99401.05</t>
  </si>
  <si>
    <t>99401.06</t>
  </si>
  <si>
    <t>99401.07</t>
  </si>
  <si>
    <t>99401.08</t>
  </si>
  <si>
    <t>Consejería de identificación de signos de alarma</t>
  </si>
  <si>
    <t>99401.09</t>
  </si>
  <si>
    <t>Consejería para la prevención de muerte súbita del lactante</t>
  </si>
  <si>
    <t>99401.10</t>
  </si>
  <si>
    <t>99401.11</t>
  </si>
  <si>
    <t>Consejería para la prevención de accidentes</t>
  </si>
  <si>
    <t>99401.12</t>
  </si>
  <si>
    <t>Consejería para la prevención de enfermedades prevalentes (EDA, IRA, entre otras)</t>
  </si>
  <si>
    <t>99401.16</t>
  </si>
  <si>
    <t>Consejería en salud ocular</t>
  </si>
  <si>
    <t>99401.24</t>
  </si>
  <si>
    <t>99401.25</t>
  </si>
  <si>
    <t>Consejería en pautas de crianza, buen trato, comunicación y cuidados adecuados</t>
  </si>
  <si>
    <t>99401.01/99401.02/99401.03/99401.05/99401.07/99401.08/99401.09/99401.11/99401.01/99401.12/99401.16/99401.24/99401.25</t>
  </si>
  <si>
    <t>99401.01/99401.05/99401.07/99401.08/99401.11/99401.01/99401.12/99401.16/99401.24/99401.25</t>
  </si>
  <si>
    <t>99401.05/99401.07/99401.11/99401.12/99401.16/99401.24/99401.25</t>
  </si>
  <si>
    <t>Consejería en medicina preventiva y/o provisión de intervenciones de reducción de factores de riesgo, proporcionados a individuo, durante aproximadamente 45 minutos (p. ej. consejería nutricional)</t>
  </si>
  <si>
    <t>Consejería nutricional: Alimentación saludable</t>
  </si>
  <si>
    <t xml:space="preserve">Problemas relacionados con la dieta y hábitos alimentarios inapropiados. (Alimentación complementaria inadecuada)
</t>
  </si>
  <si>
    <t>EDAD &gt; 6M + (DX= Z72.4 )</t>
  </si>
  <si>
    <t>(TD= D + DX= 99411.01 + LAB= 1)</t>
  </si>
  <si>
    <t>(TD= D + DX= 99411.01 + LAB= 2)</t>
  </si>
  <si>
    <t>(TD= D + DX= 99411.01 + LAB= 3)</t>
  </si>
  <si>
    <t>(TD= D + DX= 99411.01 + LAB= 4)</t>
  </si>
  <si>
    <t>(TD= D + DX= 99411.01 + LAB=1, 2)</t>
  </si>
  <si>
    <t>(TD= D + DX= 99411.01 + LAB= 1,2,3)</t>
  </si>
  <si>
    <t>(TD= D + DX= 99411.01 + LAB= 1,2,3,4)</t>
  </si>
  <si>
    <t>(TD= D + DX= 99411.01 + LAB= 1,2,3,4,5)</t>
  </si>
  <si>
    <t>(TD= D + DX= 99411.01 + LAB= 1,2,3,4,5,6,7)</t>
  </si>
  <si>
    <t>(TD= D + DX= 99411.01 + LAB= 1,2…..9)</t>
  </si>
  <si>
    <t>(TD= D + DX= 99411.01 + LAB= 1,2….10)</t>
  </si>
  <si>
    <t>(TD= D + DX= 99411.01 + LAB= 1,2….11)</t>
  </si>
  <si>
    <t>(TD= D + DX= 99411.02 + LAB= 1)</t>
  </si>
  <si>
    <t>(TD= D + DX= 99411.02 + LAB=1, 2)</t>
  </si>
  <si>
    <t>(TD= D + DX= 99411.02 + LAB= 1,2,3)</t>
  </si>
  <si>
    <t>(TD= D + DX= 99411.02 + LAB= 1,2,3,4)</t>
  </si>
  <si>
    <t>(TD= D + DX= 99411.02 + LAB= 1,2,3,4,5)</t>
  </si>
  <si>
    <t>(TD= D + DX= 99411.02 + LAB= 1,2,3,4,5,6,7)</t>
  </si>
  <si>
    <t>TD= D + DX= Z002 + (99383 + LAB = 1)</t>
  </si>
  <si>
    <t>Microcefalia</t>
  </si>
  <si>
    <t>01 a 28 días</t>
  </si>
  <si>
    <t>12 meses a 23 meses</t>
  </si>
  <si>
    <t>24 meses a 35 meses</t>
  </si>
  <si>
    <t>29 días a 11 meses</t>
  </si>
  <si>
    <t>0 días a 28 días</t>
  </si>
  <si>
    <t>36 meses a 47 meses</t>
  </si>
  <si>
    <t>TD= D + DX= 99401.01</t>
  </si>
  <si>
    <t>TD= D + DX= 99401.02</t>
  </si>
  <si>
    <t xml:space="preserve">TD= D + DX= 99401.03 </t>
  </si>
  <si>
    <t xml:space="preserve">TD= D + DX= 99401.04 </t>
  </si>
  <si>
    <t xml:space="preserve">TD= D + DX= 99401.06 </t>
  </si>
  <si>
    <t xml:space="preserve">TD= D + DX= 99401.01 </t>
  </si>
  <si>
    <t xml:space="preserve">TD= D + DX= 99401.05 </t>
  </si>
  <si>
    <t xml:space="preserve">TD= D + DX= 99401.07 </t>
  </si>
  <si>
    <t xml:space="preserve">TD= D + DX= 99401.08 </t>
  </si>
  <si>
    <t xml:space="preserve">TD= D + DX= 99401.09 </t>
  </si>
  <si>
    <t xml:space="preserve">TD= D + DX= 99401.10 </t>
  </si>
  <si>
    <t xml:space="preserve">TD= D + DX= 99401.11 </t>
  </si>
  <si>
    <t xml:space="preserve">TD= D + DX= 99401.12 </t>
  </si>
  <si>
    <t xml:space="preserve">TD= D + DX= 99401.16 </t>
  </si>
  <si>
    <t xml:space="preserve">TD= D + DX= 99401.24 </t>
  </si>
  <si>
    <t xml:space="preserve">TD= D + DX= 99401.25 </t>
  </si>
  <si>
    <t xml:space="preserve">TD= D + DX= 99403 </t>
  </si>
  <si>
    <t xml:space="preserve">TD= D + DX= 99403.01 </t>
  </si>
  <si>
    <t>DIAGNOSTICO</t>
  </si>
  <si>
    <t>01-11m</t>
  </si>
  <si>
    <t>01-05a</t>
  </si>
  <si>
    <t>06-11a</t>
  </si>
  <si>
    <t>TD= D + DX= J029</t>
  </si>
  <si>
    <t>TD= D + DX J00X</t>
  </si>
  <si>
    <t>TD= D + DX K021</t>
  </si>
  <si>
    <t>TD= D + DX D509</t>
  </si>
  <si>
    <t>TD= D + DX J039</t>
  </si>
  <si>
    <t>TD= D + DX E45X</t>
  </si>
  <si>
    <t>TD= D + DX J209</t>
  </si>
  <si>
    <t>TD= D + DX R509</t>
  </si>
  <si>
    <t>TD= D + DX J068</t>
  </si>
  <si>
    <t>TD= D + DX J069</t>
  </si>
  <si>
    <t>TD= D + DX E660</t>
  </si>
  <si>
    <t>TD= D + DX A090</t>
  </si>
  <si>
    <t>TD= D + DX A09X</t>
  </si>
  <si>
    <t>TD= D + DX B829</t>
  </si>
  <si>
    <t>TD= D + DX K020</t>
  </si>
  <si>
    <t>TD= D + DX K041</t>
  </si>
  <si>
    <t>TD= D + DX E631</t>
  </si>
  <si>
    <t>TD= D + DX J304</t>
  </si>
  <si>
    <t>TD= D + DX K050</t>
  </si>
  <si>
    <t>TD= D + DX N390</t>
  </si>
  <si>
    <t>TD= D + DX A049</t>
  </si>
  <si>
    <t>TD= D + DX E617</t>
  </si>
  <si>
    <t>TD= D + DX K040</t>
  </si>
  <si>
    <t>TD= D + DX E669</t>
  </si>
  <si>
    <t>FARINGITIS AGUDA, NO ESPECIFICADA</t>
  </si>
  <si>
    <t>RINOFARINGITIS AGUDA, RINITIS AGUDA</t>
  </si>
  <si>
    <t>Faringitis aguda, no especificada</t>
  </si>
  <si>
    <t>Rinofaringitis aguda, rinitis aguda</t>
  </si>
  <si>
    <t>Caries de la dentina</t>
  </si>
  <si>
    <t>Anemia por deficiencia de hierro sin especificación</t>
  </si>
  <si>
    <t>Amigdalitis aguda, no especificada</t>
  </si>
  <si>
    <t>Retardo del desarrollo debido a desnutrición proteicocalórica</t>
  </si>
  <si>
    <t>Bronquitis aguda, no especificada</t>
  </si>
  <si>
    <t>Fiebre, no especificada</t>
  </si>
  <si>
    <t>Faringoamigdalitis aguda</t>
  </si>
  <si>
    <t>Obesidad debida a exceso de calorías</t>
  </si>
  <si>
    <t>Otras gastroenteritis y colitis no especificadas de origen infeccioso</t>
  </si>
  <si>
    <t>Infecciones intestinales debidas a otros organismos sin especificar</t>
  </si>
  <si>
    <t>Parasitosis intestinal, sin otra especificación</t>
  </si>
  <si>
    <t>Caries limitada al esmalte</t>
  </si>
  <si>
    <t>Infección aguda de las vías respiratorias superiores, no especificada</t>
  </si>
  <si>
    <t>Necrosis de la pulpa</t>
  </si>
  <si>
    <t>Desequilibrio de los constituyentes en la dieta</t>
  </si>
  <si>
    <t>Rinitis alérgica, no especificada</t>
  </si>
  <si>
    <t>Gingivitis aguda</t>
  </si>
  <si>
    <t>Infección de vías urinarias, sitio no especificado</t>
  </si>
  <si>
    <t>Infección intestinal bacteriana, no especificada</t>
  </si>
  <si>
    <t>Deficiencia de múltiples elementos nutricionales</t>
  </si>
  <si>
    <t>Pulpitis</t>
  </si>
  <si>
    <t>Obesidad no especificada</t>
  </si>
  <si>
    <t>En los Niños y Niñas de 0 días a &lt; 05 años</t>
  </si>
  <si>
    <t xml:space="preserve">29 días hasta 11 meses </t>
  </si>
  <si>
    <t>TD= D + DX= J00X</t>
  </si>
  <si>
    <t>TD= D + DX= P599</t>
  </si>
  <si>
    <t>TD= D + DX= P0712</t>
  </si>
  <si>
    <t>TD= D + DX= L22X</t>
  </si>
  <si>
    <t>TD= D + DX= R14X</t>
  </si>
  <si>
    <t>TD= D + DX= P073</t>
  </si>
  <si>
    <t>TD= D + DX= P070</t>
  </si>
  <si>
    <t>TD= D + DX= R100</t>
  </si>
  <si>
    <t>TD= D + DX= P38X</t>
  </si>
  <si>
    <t>ICTERICIA NEONATAL, NO ESPECIFICADA</t>
  </si>
  <si>
    <t>RN DE BAJO PESO AL NACER (&lt; 2500 GRAMOS)</t>
  </si>
  <si>
    <t>DERMATITIS DEL PAÑAL</t>
  </si>
  <si>
    <t>FLATULENCIA Y AFECCIONES AFINES</t>
  </si>
  <si>
    <t>RN PRE TERMINO</t>
  </si>
  <si>
    <t>RN CON PESO EXTREMADAMENTE BAJO AL NACER</t>
  </si>
  <si>
    <t>ABDOMEN AGUDO</t>
  </si>
  <si>
    <t>ONFALITIS DEL RN CON O SIN HEMORRAGIA LEVE</t>
  </si>
  <si>
    <t>B) Condición al Nacimiento</t>
  </si>
  <si>
    <t>C) Atención de Recién Nacido en Alojamiento Conjunto</t>
  </si>
  <si>
    <t>D) Resultados del Tamizaje Neonatal</t>
  </si>
  <si>
    <t>E) Atención de Recién Nacido en la visita domiciliaria</t>
  </si>
  <si>
    <t>F) Morbilidad Neonatal</t>
  </si>
  <si>
    <t>Morbilidad Infantil</t>
  </si>
  <si>
    <t>5 a 11 años</t>
  </si>
  <si>
    <t>TD= D + DX= 99199.28 + LAB=1</t>
  </si>
  <si>
    <t>TD= D + DX= 99199.28 + LAB=2</t>
  </si>
  <si>
    <t>(EDAD &gt;=6M y EDAD &lt;= 11M) + DX= 99199.27 + LAB= VA1</t>
  </si>
  <si>
    <t>(EDAD &gt;=6M y EDAD &lt;= 11M) + DX= 99199.27 + LAB= VA2</t>
  </si>
  <si>
    <t>EDAD =1A + DX= 99199.27 + LAB= VA1</t>
  </si>
  <si>
    <t>EDAD =1A + DX= 99199.27 + LAB= VA2</t>
  </si>
  <si>
    <t>EDAD =2A + DX= 99199.27 + LAB= VA1</t>
  </si>
  <si>
    <t>EDAD =2A + DX= 99199.27 + LAB= VA2</t>
  </si>
  <si>
    <t>EDAD =3A + DX= 99199.27 + LAB= VA1</t>
  </si>
  <si>
    <t>EDAD =3A + DX= 99199.27 + LAB= VA2</t>
  </si>
  <si>
    <t>EDAD =4A + DX= 99199.27 + LAB= VA1</t>
  </si>
  <si>
    <t>EDAD =4A + DX= 99199.27 + LAB= VA2</t>
  </si>
  <si>
    <t>00 - 28</t>
  </si>
  <si>
    <t xml:space="preserve">EDAD &lt;= 29D +TD=D+ DX =Q02X </t>
  </si>
  <si>
    <t xml:space="preserve">Consejería de idenficación de signos de alarma </t>
  </si>
  <si>
    <t>TD= D + DX= Z001 +(99381.01+ LAB = 1)</t>
  </si>
  <si>
    <t>TD= D + DX= Z001 + (99381.01+LAB = 1)</t>
  </si>
  <si>
    <t>TD= D + DX= Z001 +(99381.01+ LAB = 2)</t>
  </si>
  <si>
    <t>TD= D + DX= Z001 + (99381.01+LAB = 2)</t>
  </si>
  <si>
    <t>TD= D + DX= Z001 + (99381.01+ LAB = 2)</t>
  </si>
  <si>
    <t>TD= D + DX= Z001 + (99381.01+LAB = 3)</t>
  </si>
  <si>
    <t>TD= D + DX= Z001 + (99381.01+ LAB = 3)</t>
  </si>
  <si>
    <t>TD= D + DX= Z001 + (99381.01+ LAB = 4)</t>
  </si>
  <si>
    <t>Niños Menores de 29 dias de vida</t>
  </si>
  <si>
    <t>XIV. TELEMEDICINA</t>
  </si>
  <si>
    <t>SERVICIO</t>
  </si>
  <si>
    <t>Telemonitoreo</t>
  </si>
  <si>
    <t>Teleorientación Síncrona</t>
  </si>
  <si>
    <t>Teleconsulta en línea</t>
  </si>
  <si>
    <t>Teleinterconsulta Síncrona</t>
  </si>
  <si>
    <t>Recien Nacido</t>
  </si>
  <si>
    <t>(TD= D + DX= 99499.10 + DX= 99381.01)</t>
  </si>
  <si>
    <t>(TD= D + DX= 99499.08 + DX= 99381.01)</t>
  </si>
  <si>
    <t>(TD= D + DX= 99499.01 + DX= 99381.01)</t>
  </si>
  <si>
    <t>(TD= D + DX= 99499.11 + DX= 99381.01)</t>
  </si>
  <si>
    <t>(TD= D + DX= 99499.10 + DX= 99381)</t>
  </si>
  <si>
    <t>(TD= D + DX= 99411.01 + DX= 99381)</t>
  </si>
  <si>
    <t>(TD= D + DX= 99411.02 + DX= 99381)</t>
  </si>
  <si>
    <t>(TD= D + DX= 99499.10 + DX= 99382)</t>
  </si>
  <si>
    <t>(TD= D + DX= 99411.01 + DX= 99382)</t>
  </si>
  <si>
    <t>(TD= D + DX= 99411.02 + DX= 99382)</t>
  </si>
  <si>
    <t>(TD= D + DX= 99499.10 + DX= 99383)</t>
  </si>
  <si>
    <t>(TD= D + DX= 99411.01 + DX= 99383)</t>
  </si>
  <si>
    <t>(TD= D + DX= 99411.02 + DX= 99383)</t>
  </si>
  <si>
    <t>TD= P + DX= 85018</t>
  </si>
  <si>
    <t>TD= D + DX= 85018</t>
  </si>
  <si>
    <t>usp_TRAMA_BASE_NIÑO_2020_RPT_01A_ATENRN</t>
  </si>
  <si>
    <t>usp_TRAMA_BASE_NIÑO_2020_RPT_01B_CONDICIONRN</t>
  </si>
  <si>
    <t>usp_TRAMA_BASE_NIÑO_2020_RPT_01C_ALOJAMIENTORN</t>
  </si>
  <si>
    <t>usp_TRAMA_BASE_NIÑO_2020_RPT_01D_TAMIZAJERN</t>
  </si>
  <si>
    <t>usp_TRAMA_BASE_NIÑO_2020_RPT_01E_VISITARN</t>
  </si>
  <si>
    <t>usp_TRAMA_BASE_NIÑO_2020_RPT_01F_MORBILIDADRN</t>
  </si>
  <si>
    <t>usp_TRAMA_BASE_NIÑO_2020_RPT_01G_MORBILIDAD</t>
  </si>
  <si>
    <t>usp_TRAMA_BASE_NIÑO_2020_RPT_02A_CRED</t>
  </si>
  <si>
    <t>usp_TRAMA_BASE_NIÑO_2020_RPT_02B_ANTROPOMETRICA</t>
  </si>
  <si>
    <t>usp_TRAMA_BASE_NIÑO_2020_RPT_03_TAMIZAJE</t>
  </si>
  <si>
    <t>usp_TRAMA_BASE_NIÑO_2020_RPT_04_ANTIPARASITARIA</t>
  </si>
  <si>
    <t>usp_TRAMA_BASE_NIÑO_2020_RPT_05A_1_SUPLEMENTACION</t>
  </si>
  <si>
    <t>usp_TRAMA_BASE_NIÑO_2020_RPT_05A_2_POLIMALTOSADO</t>
  </si>
  <si>
    <t>usp_TRAMA_BASE_NIÑO_2020_RPT_05B_VITAMINA</t>
  </si>
  <si>
    <t>usp_TRAMA_BASE_NIÑO_2020_RPT_06_LACTANCIA</t>
  </si>
  <si>
    <t>usp_TRAMA_BASE_NIÑO_2020_RPT_07_ALIMENTACION</t>
  </si>
  <si>
    <t>usp_TRAMA_BASE_NIÑO_2020_RPT_08_1_PESO_TALLA</t>
  </si>
  <si>
    <t>usp_TRAMA_BASE_NIÑO_2020_RPT_08_2_PESO_EDAD</t>
  </si>
  <si>
    <t>usp_TRAMA_BASE_NIÑO_2020_RPT_08_3_PESO_EDAD</t>
  </si>
  <si>
    <t>usp_TRAMA_BASE_NIÑO_2020_RPT_09_EVADES</t>
  </si>
  <si>
    <t>usp_TRAMA_BASE_NIÑO_2020_RPT_10_PAI</t>
  </si>
  <si>
    <t>usp_TRAMA_BASE_NIÑO_2020_RPT_12_VISITA</t>
  </si>
  <si>
    <t>usp_TRAMA_BASE_NIÑO_2020_RPT_13_ATENCION_TEMPRANA</t>
  </si>
  <si>
    <t>usp_TRAMA_BASE_NIÑO_2020_RPT_14_TELEMEDICINA</t>
  </si>
  <si>
    <t>XV. ACTIVIDADES EXTRAMURALES, MASIVAS Y DE GESTIÓN</t>
  </si>
  <si>
    <t>XVI.  ATENCION DE LAS ENFERMEDADES PREVALENTES DE LA INFANCIA</t>
  </si>
  <si>
    <t>XVII. DEFUNCIONES</t>
  </si>
  <si>
    <t>usp_TRAMA_BASE_NIÑO_2020_RPT_15_ACTIVIDAD</t>
  </si>
  <si>
    <t>usp_TRAMA_BASE_NIÑO_2020_RPT_16_1_IRA</t>
  </si>
  <si>
    <t>Supresión de lactancia</t>
  </si>
  <si>
    <t>Total LME</t>
  </si>
  <si>
    <t xml:space="preserve">(SUMA EDAD= 6M) </t>
  </si>
  <si>
    <t xml:space="preserve">Niños con 06 meses </t>
  </si>
  <si>
    <t>=(Niños con 06 meses )-(Supresión de lactancia)</t>
  </si>
  <si>
    <t>Consejería en identificación de signos de alarma IRA</t>
  </si>
  <si>
    <t>(TD= R + DX= (J00… J99) + DX= 99401.08 +LAB= 1,2..)</t>
  </si>
  <si>
    <r>
      <t>(</t>
    </r>
    <r>
      <rPr>
        <b/>
        <sz val="10"/>
        <rFont val="Calibri"/>
        <family val="2"/>
        <scheme val="minor"/>
      </rPr>
      <t>TD= R+ DX</t>
    </r>
    <r>
      <rPr>
        <sz val="10"/>
        <rFont val="Calibri"/>
        <family val="2"/>
        <scheme val="minor"/>
      </rPr>
      <t>= (J00X, J040, J041, J042, J060, J068, J069, J209, J020, J029, J030, J038, J039, H650, H651, H660, H669, J010, J011, J012, J013, J014, J019, J129, J159, J189, A369, A370, A371, A378, A379, J120, J121, J122, J123, J128, J13X, J14X, J150, J151, J152, J153, J154, J157, J158, J160, J168, J050, J051, J851, J860, J869, J90X, J939, J100, J110, J155, J156, J180, J181, J182, J188)</t>
    </r>
    <r>
      <rPr>
        <b/>
        <sz val="10"/>
        <rFont val="Calibri"/>
        <family val="2"/>
        <scheme val="minor"/>
      </rPr>
      <t>+DX= 99401.08+ LAB = 1,2..)</t>
    </r>
  </si>
  <si>
    <r>
      <t>(</t>
    </r>
    <r>
      <rPr>
        <b/>
        <sz val="10"/>
        <rFont val="Calibri"/>
        <family val="2"/>
        <scheme val="minor"/>
      </rPr>
      <t>TD= R + DX</t>
    </r>
    <r>
      <rPr>
        <sz val="10"/>
        <rFont val="Calibri"/>
        <family val="2"/>
        <scheme val="minor"/>
      </rPr>
      <t>= (J00X, J040, J041, J042, J060, J068, J069, J209, J020, J029, J030, J038, J039, H650, H651, H660, H669, J010, J011, J012, J013, J014, J019, J129, J159, J189, A369, A370, A371, A378, A379, J120, J121, J122, J123, J128, J13X, J14X, J150, J151, J152, J153, J154, J157, J158, J160, J168, J050, J051, J851, J860, J869, J90X, J939, J100, J110, J155, J156, J180, J181, J182, J188)</t>
    </r>
    <r>
      <rPr>
        <b/>
        <sz val="10"/>
        <rFont val="Calibri"/>
        <family val="2"/>
        <scheme val="minor"/>
      </rPr>
      <t>+DX= 99401.08+ LAB = 1,2..)</t>
    </r>
  </si>
  <si>
    <t>Consejería en identificación de signos de alarma SOB/ASMA</t>
  </si>
  <si>
    <t>(TD= R + DX= J21… J49) + DX= 99401.08 +LAB= 1,2..</t>
  </si>
  <si>
    <t>(TD= R + DX= J44… J46) + DX= 99401.08 +LAB= 1,2..</t>
  </si>
  <si>
    <t>(TD= R + DX= (J210, J211, J218, J219, J440, J441, J448, J449, J450, J451, J459, J46X)+ DX= 99401.08 +LAB= 1,2..)</t>
  </si>
  <si>
    <t>(TD= R + DX= ( J440, J441, J448, J449, J450, J451, J459, J46X)+ DX= 99401.08 +LAB= 1,2..)</t>
  </si>
  <si>
    <t>(TD= R+ DX= ( J440, J441, J448, J449, J450, J451, J459, J46X)+ DX= 99401.08 +LAB= 1,2..)</t>
  </si>
  <si>
    <t xml:space="preserve"> Consejería de identificación de signos de alarma/EDA</t>
  </si>
  <si>
    <r>
      <t xml:space="preserve">TD= R + (DX= A00.9, A01.0, A01.1, A01.2, A01.3, A01.4, A02.0, A04.0, A04.1, A05.9, A06.2, A07.1, A07.2, A08.0, A08.2, A08.3, A08.4, A09.0, A09.9, A03.0, A03.9, A04.2, A04.3, A04.5, A04.9, A06.0, A09.X) </t>
    </r>
    <r>
      <rPr>
        <b/>
        <sz val="10"/>
        <color theme="1"/>
        <rFont val="Calibri"/>
        <family val="2"/>
        <scheme val="minor"/>
      </rPr>
      <t>+DX= 99401.08+ LAB = 1,2..</t>
    </r>
  </si>
  <si>
    <t xml:space="preserve"> Consejería de identificación de signos de alarma/Parasitosis</t>
  </si>
  <si>
    <r>
      <t>TD= R + (DX= A06; A07.1; A07.0; B66.3; B66.4; B68.0; B68.1; B68.9; B70; B71; B71.0; B76.0; B76.1; B76.9; B77.9; B78.0; B79; B80; B82.0; B82.9)</t>
    </r>
    <r>
      <rPr>
        <b/>
        <sz val="10"/>
        <rFont val="Calibri"/>
        <family val="2"/>
        <scheme val="minor"/>
      </rPr>
      <t>+DX= 99401.08+ LAB = 1,2..</t>
    </r>
  </si>
  <si>
    <t xml:space="preserve">Seguimiento de IRA </t>
  </si>
  <si>
    <r>
      <rPr>
        <b/>
        <sz val="10"/>
        <rFont val="Calibri"/>
        <family val="2"/>
        <scheme val="minor"/>
      </rPr>
      <t>(TD= R + DX=</t>
    </r>
    <r>
      <rPr>
        <sz val="10"/>
        <rFont val="Calibri"/>
        <family val="2"/>
        <scheme val="minor"/>
      </rPr>
      <t xml:space="preserve"> (J00X, J040, J041, J042, J060, J068, J069, J209, J020, J029, J030, J038, J039, H650, H651, H660, H669, J010, J011, J012, J013, J014, J019, J129, J159, J189, A369, A370, A371, A378, A379, J120, J121, J122, J123, J128, J13X, J14X, J150, J151, J152, J153, J154, J157, J158, J160, J168, J050, J051, J851, J860, J869, J90X, J939, J100, J110, J155, J156, J180, J181, J182, J188)</t>
    </r>
    <r>
      <rPr>
        <b/>
        <sz val="10"/>
        <rFont val="Calibri"/>
        <family val="2"/>
        <scheme val="minor"/>
      </rPr>
      <t>+DX= + DX= C0011 + LAB = 1,2..)</t>
    </r>
  </si>
  <si>
    <t>Seguimiento de SOB -Asma</t>
  </si>
  <si>
    <t>(TD= R + DX= A00… A09)  + DX= C0011 LAB = 1,2..)</t>
  </si>
  <si>
    <r>
      <rPr>
        <b/>
        <sz val="10"/>
        <rFont val="Calibri"/>
        <family val="2"/>
        <scheme val="minor"/>
      </rPr>
      <t>(TD= R + DX=</t>
    </r>
    <r>
      <rPr>
        <sz val="10"/>
        <rFont val="Calibri"/>
        <family val="2"/>
        <scheme val="minor"/>
      </rPr>
      <t xml:space="preserve"> (J210, J211, J218, J219, J440, J441, J448, J449, J450, J451, J459, J46X)+ </t>
    </r>
    <r>
      <rPr>
        <b/>
        <sz val="10"/>
        <rFont val="Calibri"/>
        <family val="2"/>
        <scheme val="minor"/>
      </rPr>
      <t>DX= C0011+LAB= 1,2..)</t>
    </r>
  </si>
  <si>
    <r>
      <rPr>
        <b/>
        <sz val="10"/>
        <rFont val="Calibri"/>
        <family val="2"/>
        <scheme val="minor"/>
      </rPr>
      <t>(TD= R + DX=</t>
    </r>
    <r>
      <rPr>
        <sz val="10"/>
        <rFont val="Calibri"/>
        <family val="2"/>
        <scheme val="minor"/>
      </rPr>
      <t xml:space="preserve"> (J440, J441, J448, J449, J450, J451, J459, J46X)+ </t>
    </r>
    <r>
      <rPr>
        <b/>
        <sz val="10"/>
        <rFont val="Calibri"/>
        <family val="2"/>
        <scheme val="minor"/>
      </rPr>
      <t>DX= C0011+LAB= 1,2..)</t>
    </r>
  </si>
  <si>
    <r>
      <rPr>
        <b/>
        <sz val="10"/>
        <rFont val="Calibri"/>
        <family val="2"/>
        <scheme val="minor"/>
      </rPr>
      <t>(TD= R+ DX=</t>
    </r>
    <r>
      <rPr>
        <sz val="10"/>
        <rFont val="Calibri"/>
        <family val="2"/>
        <scheme val="minor"/>
      </rPr>
      <t xml:space="preserve"> (J440, J441, J448, J449, J450, J451, J459, J46X)+ </t>
    </r>
    <r>
      <rPr>
        <b/>
        <sz val="10"/>
        <rFont val="Calibri"/>
        <family val="2"/>
        <scheme val="minor"/>
      </rPr>
      <t>DX= C0011+LAB= 1,2..)</t>
    </r>
  </si>
  <si>
    <r>
      <t xml:space="preserve">TD= R + (DX= A00.9, A01.0, A01.1, A01.2, A01.3, A01.4, A02.0, A04.0, A04.1, A05.9, A06.2, A07.1, A07.2, A08.0, A08.2, A08.3, A08.4, A09.0, A09.9, A03.0, A03.9, A04.2, A04.3, A04.5, A04.9, A06.0, A09.X) </t>
    </r>
    <r>
      <rPr>
        <b/>
        <sz val="10"/>
        <rFont val="Calibri"/>
        <family val="2"/>
        <scheme val="minor"/>
      </rPr>
      <t>+ DX= C0011+LAB= 1,2..</t>
    </r>
  </si>
  <si>
    <r>
      <t>TD= R + (DX= A00.9, A01.0, A01.1, A01.2, A01.3, A01.4, A02.0, A04.0, A04.1, A05.9, A06.2, A07.1, A07.2, A08.0, A08.2, A08.3, A08.4, A09.0, A09.9, A03.0, A03.9, A04.2, A04.3, A04.5, A04.9, A06.0, A09.X)</t>
    </r>
    <r>
      <rPr>
        <b/>
        <sz val="10"/>
        <rFont val="Calibri"/>
        <family val="2"/>
        <scheme val="minor"/>
      </rPr>
      <t xml:space="preserve"> + DX= C0011+LAB= 1,2..</t>
    </r>
  </si>
  <si>
    <t>Seguimiento de Parasitosis</t>
  </si>
  <si>
    <r>
      <t>TD= R + ( DX= A06; A07.1; A07.0; B66.3; B66.4; B68.0; B68.1; B68.9; B70; B71; B71.0; B76.0; B76.1; B76.9; B77.9; B78.0; B79; B80; B82.0; B82.9)</t>
    </r>
    <r>
      <rPr>
        <b/>
        <sz val="10"/>
        <rFont val="Calibri"/>
        <family val="2"/>
        <scheme val="minor"/>
      </rPr>
      <t xml:space="preserve"> + DX= C0011+LAB= 1,2..</t>
    </r>
  </si>
  <si>
    <r>
      <t xml:space="preserve">TD= R + ( DX= A06; A07.1; A07.0; B66.3; B66.4; B68.0; B68.1; B68.9; B70; B71; B71.0; B76.0; B76.1; B76.9; B77.9; B78.0; B79; B80; B82.0; B82.9) </t>
    </r>
    <r>
      <rPr>
        <b/>
        <sz val="10"/>
        <rFont val="Calibri"/>
        <family val="2"/>
        <scheme val="minor"/>
      </rPr>
      <t>+ DX= C0011+LAB= 1,2..</t>
    </r>
  </si>
  <si>
    <t xml:space="preserve">TD= D + DX=  J00X, J040, J041, J042, J060, J068, J069, J209 </t>
  </si>
  <si>
    <t>TD= D + DX= J020, J029, J030, J038, J039</t>
  </si>
  <si>
    <t>TD= D + DX= H650, H651, H660, H669</t>
  </si>
  <si>
    <t>TD= D + DX=  H650, H651, H660, H669</t>
  </si>
  <si>
    <t xml:space="preserve">TD= D + DX= J010, J011, J012, J013, J014, J019                   </t>
  </si>
  <si>
    <t>TD= D + DX= J010, J011, J012, J013, J014, J019</t>
  </si>
  <si>
    <t>TD= D + DX=  J010, J011, J012, J013, J014, J019</t>
  </si>
  <si>
    <r>
      <t>TD= D + DX= J129, J159, J189</t>
    </r>
    <r>
      <rPr>
        <b/>
        <sz val="11"/>
        <color rgb="FFFF0000"/>
        <rFont val="Calibri"/>
        <family val="2"/>
      </rPr>
      <t/>
    </r>
  </si>
  <si>
    <t xml:space="preserve">TD= D + DX= J129, J159, J189
</t>
  </si>
  <si>
    <r>
      <t>TD= D + DX= J129,J159, J189</t>
    </r>
    <r>
      <rPr>
        <b/>
        <sz val="11"/>
        <color rgb="FFFF0000"/>
        <rFont val="Calibri"/>
        <family val="2"/>
      </rPr>
      <t/>
    </r>
  </si>
  <si>
    <r>
      <t>TD= D + DX=  J129,J159, J189</t>
    </r>
    <r>
      <rPr>
        <b/>
        <sz val="11"/>
        <color rgb="FFFF0000"/>
        <rFont val="Calibri"/>
        <family val="2"/>
      </rPr>
      <t/>
    </r>
  </si>
  <si>
    <t>TD= D + DX= A369, A370, A371, A378, A379, J120, J121, J122, J123, J128, J13X, J14X, J150, J151, J152, J153, J154, J157, J158, J160, J168</t>
  </si>
  <si>
    <t>TD= D + DX= J050, J051, J851, J860, J869, J90X, J939, J100, J110, J155, J156, J180, J181, J182, J188</t>
  </si>
  <si>
    <t>OXIGENOTERAPIA / OXIMETRIA</t>
  </si>
  <si>
    <t>ACTIVIDAD</t>
  </si>
  <si>
    <t xml:space="preserve">Oxigenoterapia </t>
  </si>
  <si>
    <r>
      <rPr>
        <b/>
        <sz val="10"/>
        <rFont val="Calibri"/>
        <family val="2"/>
        <scheme val="minor"/>
      </rPr>
      <t>(TD= R + DX=</t>
    </r>
    <r>
      <rPr>
        <sz val="10"/>
        <rFont val="Calibri"/>
        <family val="2"/>
        <scheme val="minor"/>
      </rPr>
      <t xml:space="preserve"> (J129, J159, J189)+ </t>
    </r>
    <r>
      <rPr>
        <b/>
        <sz val="10"/>
        <rFont val="Calibri"/>
        <family val="2"/>
        <scheme val="minor"/>
      </rPr>
      <t>DX=  94799.02)</t>
    </r>
  </si>
  <si>
    <t xml:space="preserve">Oximetria </t>
  </si>
  <si>
    <r>
      <rPr>
        <b/>
        <sz val="10"/>
        <rFont val="Calibri"/>
        <family val="2"/>
        <scheme val="minor"/>
      </rPr>
      <t>(TD= R + DX=</t>
    </r>
    <r>
      <rPr>
        <sz val="10"/>
        <rFont val="Calibri"/>
        <family val="2"/>
        <scheme val="minor"/>
      </rPr>
      <t xml:space="preserve"> (J129, J159, J189)+ </t>
    </r>
    <r>
      <rPr>
        <b/>
        <sz val="10"/>
        <rFont val="Calibri"/>
        <family val="2"/>
        <scheme val="minor"/>
      </rPr>
      <t>DX=  94760)</t>
    </r>
  </si>
  <si>
    <t>B. SINDROME DE OBSTRUCCION BRONQUIAL (SOB)-ASMA</t>
  </si>
  <si>
    <t>SOB/Asma</t>
  </si>
  <si>
    <t xml:space="preserve">TD= D + DX= J210, J211, J218, J219, J440, J441, J448, J449, J450, J451, J459, J46X                     
</t>
  </si>
  <si>
    <t xml:space="preserve">TD= D + DX= J210, J211, J218, J219, J440, J441, J448, J449, J450, J451, J459, J46X </t>
  </si>
  <si>
    <t>TD= D + DX= J440, J441, J448, J449, J450, J451, J459, J46X</t>
  </si>
  <si>
    <t>TD= D + DX=  J440, J441, J448, J449, J450, J451, J459, J46X</t>
  </si>
  <si>
    <t>OXIGENOTERAPIA Y NEBULIZACIÓN</t>
  </si>
  <si>
    <r>
      <rPr>
        <b/>
        <sz val="10"/>
        <rFont val="Calibri"/>
        <family val="2"/>
        <scheme val="minor"/>
      </rPr>
      <t>(TD= R + DX=</t>
    </r>
    <r>
      <rPr>
        <sz val="10"/>
        <rFont val="Calibri"/>
        <family val="2"/>
        <scheme val="minor"/>
      </rPr>
      <t xml:space="preserve"> (J210, J211, J218, J219, J440, J441, J448, J449, J450, J451, J459, J46X)+ </t>
    </r>
    <r>
      <rPr>
        <b/>
        <sz val="10"/>
        <rFont val="Calibri"/>
        <family val="2"/>
        <scheme val="minor"/>
      </rPr>
      <t>DX=  94799.02)</t>
    </r>
  </si>
  <si>
    <r>
      <rPr>
        <b/>
        <sz val="10"/>
        <rFont val="Calibri"/>
        <family val="2"/>
        <scheme val="minor"/>
      </rPr>
      <t>(TD= R + DX=</t>
    </r>
    <r>
      <rPr>
        <sz val="10"/>
        <rFont val="Calibri"/>
        <family val="2"/>
        <scheme val="minor"/>
      </rPr>
      <t xml:space="preserve"> (J210, J211, J218, J219, J440, J441, J448, J449, J450, J451, J459, J46X)+ </t>
    </r>
    <r>
      <rPr>
        <b/>
        <sz val="10"/>
        <rFont val="Calibri"/>
        <family val="2"/>
        <scheme val="minor"/>
      </rPr>
      <t>DX= 94799.02)</t>
    </r>
  </si>
  <si>
    <r>
      <rPr>
        <b/>
        <sz val="10"/>
        <rFont val="Calibri"/>
        <family val="2"/>
        <scheme val="minor"/>
      </rPr>
      <t>(TD= R + DX=</t>
    </r>
    <r>
      <rPr>
        <sz val="10"/>
        <rFont val="Calibri"/>
        <family val="2"/>
        <scheme val="minor"/>
      </rPr>
      <t xml:space="preserve"> (J440, J441, J448, J449, J450, J451, J459, J46X)+ </t>
    </r>
    <r>
      <rPr>
        <b/>
        <sz val="10"/>
        <rFont val="Calibri"/>
        <family val="2"/>
        <scheme val="minor"/>
      </rPr>
      <t>DX= 94799.02)</t>
    </r>
  </si>
  <si>
    <r>
      <rPr>
        <b/>
        <sz val="10"/>
        <rFont val="Calibri"/>
        <family val="2"/>
        <scheme val="minor"/>
      </rPr>
      <t>(TD= R+ DX=</t>
    </r>
    <r>
      <rPr>
        <sz val="10"/>
        <rFont val="Calibri"/>
        <family val="2"/>
        <scheme val="minor"/>
      </rPr>
      <t xml:space="preserve"> (J440, J441, J448, J449, J450, J451, J459, J46X)+ </t>
    </r>
    <r>
      <rPr>
        <b/>
        <sz val="10"/>
        <rFont val="Calibri"/>
        <family val="2"/>
        <scheme val="minor"/>
      </rPr>
      <t>DX= 94799.02)</t>
    </r>
  </si>
  <si>
    <t>Nebulización/Inhaloterapia</t>
  </si>
  <si>
    <r>
      <rPr>
        <b/>
        <sz val="10"/>
        <rFont val="Calibri"/>
        <family val="2"/>
        <scheme val="minor"/>
      </rPr>
      <t>(TD= R + DX=</t>
    </r>
    <r>
      <rPr>
        <sz val="10"/>
        <rFont val="Calibri"/>
        <family val="2"/>
        <scheme val="minor"/>
      </rPr>
      <t xml:space="preserve"> (J210, J211, J218, J219, J440, J441, J448, J449, J450, J451, J459, J46X)+ </t>
    </r>
    <r>
      <rPr>
        <b/>
        <sz val="10"/>
        <rFont val="Calibri"/>
        <family val="2"/>
        <scheme val="minor"/>
      </rPr>
      <t>DX= 94664)</t>
    </r>
  </si>
  <si>
    <r>
      <rPr>
        <b/>
        <sz val="10"/>
        <rFont val="Calibri"/>
        <family val="2"/>
        <scheme val="minor"/>
      </rPr>
      <t>(TD= R + DX=</t>
    </r>
    <r>
      <rPr>
        <sz val="10"/>
        <rFont val="Calibri"/>
        <family val="2"/>
        <scheme val="minor"/>
      </rPr>
      <t xml:space="preserve"> (J440, J441, J448, J449, J450, J451, J459, J46X)+ </t>
    </r>
    <r>
      <rPr>
        <b/>
        <sz val="10"/>
        <rFont val="Calibri"/>
        <family val="2"/>
        <scheme val="minor"/>
      </rPr>
      <t>DX= 94664)</t>
    </r>
  </si>
  <si>
    <r>
      <rPr>
        <b/>
        <sz val="10"/>
        <rFont val="Calibri"/>
        <family val="2"/>
        <scheme val="minor"/>
      </rPr>
      <t>(TD= R+ DX=</t>
    </r>
    <r>
      <rPr>
        <sz val="10"/>
        <rFont val="Calibri"/>
        <family val="2"/>
        <scheme val="minor"/>
      </rPr>
      <t xml:space="preserve"> (J440, J441, J448, J449, J450, J451, J459, J46X)+ </t>
    </r>
    <r>
      <rPr>
        <b/>
        <sz val="10"/>
        <rFont val="Calibri"/>
        <family val="2"/>
        <scheme val="minor"/>
      </rPr>
      <t>DX=94664)</t>
    </r>
  </si>
  <si>
    <r>
      <rPr>
        <b/>
        <sz val="10"/>
        <rFont val="Calibri"/>
        <family val="2"/>
        <scheme val="minor"/>
      </rPr>
      <t>(TD= R+ DX=</t>
    </r>
    <r>
      <rPr>
        <sz val="10"/>
        <rFont val="Calibri"/>
        <family val="2"/>
        <scheme val="minor"/>
      </rPr>
      <t xml:space="preserve"> (J440, J441, J448, J449, J450, J451, J459, J46X)+ </t>
    </r>
    <r>
      <rPr>
        <b/>
        <sz val="10"/>
        <rFont val="Calibri"/>
        <family val="2"/>
        <scheme val="minor"/>
      </rPr>
      <t>DX= 94664)</t>
    </r>
  </si>
  <si>
    <r>
      <t>TD= D + (DX=</t>
    </r>
    <r>
      <rPr>
        <sz val="10"/>
        <rFont val="Calibri"/>
        <family val="2"/>
        <scheme val="minor"/>
      </rPr>
      <t xml:space="preserve"> A00.9, A01.0, A01.1, A01.2, A01.3, A01.4, A02.0, A04.0, A04.1, A05.9, A06.2, A07.1, A07.2, A08.0, A08.2, A08.3, A08.4, A09.0, A09.9</t>
    </r>
    <r>
      <rPr>
        <sz val="10"/>
        <color theme="1"/>
        <rFont val="Calibri"/>
        <family val="2"/>
        <scheme val="minor"/>
      </rPr>
      <t>)</t>
    </r>
  </si>
  <si>
    <t>TD= D + (DX= A03.0, A03.9, A04.2, A04.3, A04.5, A04.9, A06.0)</t>
  </si>
  <si>
    <t>TD= D + (DX= A00.9+E86X ), (A01.0+E86X), (A01.1+E86X), (A01.2+E86X), (A01.3+E86X),( A01.4+E86X),( A02.0+E86X),( A04.0+E86X), (A04.1+E86X), (A05.9+E86X), (A06.2+E86X), (A07.1+E86X), (A07.2+E86X), (A08.0+E86X), (A08.2+E86X),( A08.3+E86X),( A08.4+E86X), (A09.0+E86X), (A09.9+E86X)</t>
  </si>
  <si>
    <t>TD= D + (DX= A00.9+E86X ), (A01.0+E86X), (A01.1+E86X), (A01.2+E86X), (A01.3+E86X),(A01.4+E86X),( A02.0+E86X),(A04.0+E86X), (A04.1+E86X), ( A05.9+E86X), (A06.2+E86X), (A07.1+E86X), (A07.2+E86X), (A08.0+E86X), (A08.2+E86X),( A08.3+E86X),( A08.4+E86X), (A09.0+E86X), (A09.9+E86X)</t>
  </si>
  <si>
    <t>TD= D + (DX= A00.9+E86X ), (A01.0+E86X), (A01.1+E86X), (A01.2+E86X), (A01.3+E86X),( A01.4+E86X),( A02.0+E86X),( A04.0+E86X), (A04.1+E86X), ( A05.9+E86X), (A06.2+E86X), (A07.1+E86X), (A07.2+E86X), (A08.0+E86X), (A08.2+E86X),( A08.3+E86X),( A08.4+E86X), (A09.0+E86X), (A09.9+E86X)</t>
  </si>
  <si>
    <t>TD= D + (DX=  (A030 + E86X), (A039 + E86X), (A042 + E86X), (A043 + E86X), (A045 + E86X), (A049 + E86X), (A060+ E86X)</t>
  </si>
  <si>
    <t>TD= D + (DX= A00.9+E86X+R57.1 , A01.0+E86X+R57.1, A01.1+E86X+R57.1, A01.2+E86X+R57.1, A01.3+E86X+R57.1, A01.4+E86X+R57.1, A02.0+E86X+R57.1, A04.0+E86X+R57.1, A04.1+E86X+R57.1, A05.9+E86X+R57.1, A06.2+E86X+R57.1, A07.1+E86X+R57.1, A07.2+E86X+R57.1, A08.0+E86X+R57.1, A08.2+E86X+R57.1, A08.3+E86X+R57.1, A08.4+E86X+R57.1, A09.0+E86X+R57.1, A09.9+E86X+R57.1)</t>
  </si>
  <si>
    <t>TD= D + (DX=  (A030 + E86X+R57.1), (A039 + E86X+R57.1), (A042 + E86X+R57.1), (A043 + E86X+R57.1), (A045 + E86X+R57.1), (A049 + E86X+R57.1), (A060+ E86X+R57.1)</t>
  </si>
  <si>
    <t>TD= D + (DX= A09X + E86X+R57.1)</t>
  </si>
  <si>
    <t xml:space="preserve"> &lt; 1 año</t>
  </si>
  <si>
    <t>Administración de tratamiento (Sales de Rehidratación Oral (SRO)</t>
  </si>
  <si>
    <t>(EDAD &lt;= 11M) + DX= 99199.11 + LAB= SRO+ LAB= SRO</t>
  </si>
  <si>
    <t>(EDAD &gt;=1A y EDAD = 4A) + DX=99199.11 + LAB= SRO</t>
  </si>
  <si>
    <t>(EDAD &gt;=5A y EDAD = 11A) + DX= 99199.11 + LAB= SRO</t>
  </si>
  <si>
    <t>Administración de tratamiento ( Zinc (ZN)</t>
  </si>
  <si>
    <t>(EDAD &lt;= 11M) + DX= 99199.11 +  LAB= ZN</t>
  </si>
  <si>
    <t>(EDAD &gt;=1A y EDAD = 4A) + DX= 99199.11 +  LAB= ZN</t>
  </si>
  <si>
    <t>(EDAD &gt;=5A y EDAD = 11A) + DX= 99199.11 +  LAB= ZN</t>
  </si>
  <si>
    <t>Diagnostico</t>
  </si>
  <si>
    <t>Suma</t>
  </si>
  <si>
    <t>(TD= D + DX= A06; A07.1; A07.0; B66.3; B66.4; B68.0; B68.1; B68.9; B70; B71; B71.0; B76.0; B76.1; B76.9; B77.9; B78.0; B79; B80; B82.0; B82.9)</t>
  </si>
  <si>
    <t>usp_TRAMA_BASE_NIÑO_2020_RPT_16_2_OXIGENOTERAPIA</t>
  </si>
  <si>
    <t>usp_TRAMA_BASE_NIÑO_2020_RPT_16_3_SOB</t>
  </si>
  <si>
    <t>C. ENFERMEDAD DIARREICA AGUDA</t>
  </si>
  <si>
    <t>usp_TRAMA_BASE_NIÑO_2020_RPT_16_4_NEBULIZACION</t>
  </si>
  <si>
    <t>usp_TRAMA_BASE_NIÑO_2020_RPT_16_5_EDA</t>
  </si>
  <si>
    <t>usp_TRAMA_BASE_NIÑO_2020_RPT_16_6_ZINC</t>
  </si>
  <si>
    <t>D.  ANEMIA</t>
  </si>
  <si>
    <t>E.   PARASITOSIS</t>
  </si>
  <si>
    <t>usp_TRAMA_BASE_NIÑO_2020_RPT_16_7_ANEMIA</t>
  </si>
  <si>
    <t>usp_TRAMA_BASE_NIÑO_2020_RPT_16_8_PARASITOSIS</t>
  </si>
  <si>
    <t>usp_TRAMA_BASE_NIÑO_2020_RPT_11_A_CONSEJERIA</t>
  </si>
  <si>
    <t>usp_TRAMA_BASE_NIÑO_2020_RPT_11B_CONSEJERIA</t>
  </si>
  <si>
    <t>(DX= E660, E440, E669,) + DX= C0011</t>
  </si>
  <si>
    <t>(DX= R62.8) + DX= C0011</t>
  </si>
  <si>
    <t>(DX= Z298 + LAB= 1…12, TA, SF1-S12 , P01-P12) + DX= C0011</t>
  </si>
  <si>
    <t>(DX= Z298 + LAB EN BLANCO) + DX= C0011</t>
  </si>
  <si>
    <t>(TD= R + DX= D508, D509) + DX= C0011</t>
  </si>
  <si>
    <t>XVII. VIGILANCIA DEL CONSUMO DE SAL YODADA</t>
  </si>
  <si>
    <t>usp_TRAMA_BASE_NIÑO_2020_RPT_17_1_SAL_YODADA_CUALITATIVO</t>
  </si>
  <si>
    <t>usp_TRAMA_BASE_NIÑO_2020_RPT_17_2_SAL_YODADA_CUANTITATIVO</t>
  </si>
  <si>
    <t>Condicion01</t>
  </si>
  <si>
    <t>Control (Ctrl)</t>
  </si>
  <si>
    <t>(Sin Dimensiones)</t>
  </si>
  <si>
    <t>Fase</t>
  </si>
  <si>
    <t>Visita01</t>
  </si>
  <si>
    <t>GrupoEdadMorbilidad01</t>
  </si>
  <si>
    <t>Atencion01</t>
  </si>
  <si>
    <t>Alojamiento01</t>
  </si>
  <si>
    <t>Tamizaje01</t>
  </si>
  <si>
    <t>MorbilidadRN01</t>
  </si>
  <si>
    <t>Morbilidad01</t>
  </si>
  <si>
    <t>GrupoEdadCred02</t>
  </si>
  <si>
    <t>Num_controles02</t>
  </si>
  <si>
    <t>GrupoEdadAntropometrica02</t>
  </si>
  <si>
    <t>GrupoEdadTamizaje03</t>
  </si>
  <si>
    <t>Tamizaje03</t>
  </si>
  <si>
    <t>GrupoEdadAntiparasitaria04</t>
  </si>
  <si>
    <t>GrupoEdadSuplem05A</t>
  </si>
  <si>
    <t>Num_Dosis05A1</t>
  </si>
  <si>
    <t>Num_Dosis05A2</t>
  </si>
  <si>
    <t>Num_Dosis05B</t>
  </si>
  <si>
    <t>GrupoEdadVitamina05B</t>
  </si>
  <si>
    <t>Evaluacion08_1</t>
  </si>
  <si>
    <t>Evaluacion08_2</t>
  </si>
  <si>
    <t>GrupoEdadEvaluac08_1</t>
  </si>
  <si>
    <t>GrupoEdadEvaluac08_2</t>
  </si>
  <si>
    <t>Evaluacion08_3</t>
  </si>
  <si>
    <t>(Hay Edad puntual)</t>
  </si>
  <si>
    <t>Evaluacion09</t>
  </si>
  <si>
    <t>GrupoEdadEvaluac09</t>
  </si>
  <si>
    <t>GrupoEdadPai10</t>
  </si>
  <si>
    <t>Consejeria11A</t>
  </si>
  <si>
    <t>Consejeria11B</t>
  </si>
  <si>
    <t>GrupoEdadConsej11A</t>
  </si>
  <si>
    <t>GrupoEdadConsej11B</t>
  </si>
  <si>
    <t>GrupoEdadVisita12</t>
  </si>
  <si>
    <t>Visita12</t>
  </si>
  <si>
    <t>Sesion13</t>
  </si>
  <si>
    <t>GrupoEdadTM14</t>
  </si>
  <si>
    <t>Servicio14</t>
  </si>
  <si>
    <t>GrupoEdadAtencion13</t>
  </si>
  <si>
    <t>Actividad15</t>
  </si>
  <si>
    <t>GrupoEdadIra16</t>
  </si>
  <si>
    <t>Ira16</t>
  </si>
  <si>
    <t>Oxigeno16</t>
  </si>
  <si>
    <t>GrupoEdadSob16</t>
  </si>
  <si>
    <t>Nebulizacion16</t>
  </si>
  <si>
    <t>GrupoEdadEda16</t>
  </si>
  <si>
    <t>Eda16</t>
  </si>
  <si>
    <t>Zinc16</t>
  </si>
  <si>
    <t>GrupoEdadAnemia16</t>
  </si>
  <si>
    <t>Anemia16</t>
  </si>
  <si>
    <t>GrupoEdadParasitosis16</t>
  </si>
  <si>
    <t>Lugar17_1</t>
  </si>
  <si>
    <t>Lugar17_2</t>
  </si>
  <si>
    <t>Calidad17_1</t>
  </si>
  <si>
    <t>Calidad17_2</t>
  </si>
  <si>
    <t>Criterio06</t>
  </si>
  <si>
    <t>DX=P929</t>
  </si>
  <si>
    <t xml:space="preserve">Sesiones Demostrativas </t>
  </si>
  <si>
    <t>Evaluación</t>
  </si>
  <si>
    <t>Supervisión</t>
  </si>
  <si>
    <t>EDAD= 1M + DX= Z298/99199.17 + LAB=SF1</t>
  </si>
  <si>
    <t>(EDAD = 4M + DX= Z298/99199.17 + LAB=SF1)</t>
  </si>
  <si>
    <t>(EDAD &gt;= 6M y &lt;= 11M) + (DX= Z298/99199.17 + LAB=1)</t>
  </si>
  <si>
    <t>(EDAD = 1A + (DX= Z298/99199.17 + LAB=1)</t>
  </si>
  <si>
    <t>(EDAD = 2A + (DX= Z298/99199.17 + LAB=1)</t>
  </si>
  <si>
    <t>(EDAD = 3A + (DX= Z298/99199.17 + LAB=1)</t>
  </si>
  <si>
    <t>(EDAD = 4A + (DX= Z298/99199.17 + LAB=1)</t>
  </si>
  <si>
    <t>EDAD= 1M + DX= Z298/99199.17 + LAB=P01</t>
  </si>
  <si>
    <t>(EDAD = 4M + DX= Z298/99199.17 + LAB=P01)</t>
  </si>
  <si>
    <t>(EDAD &gt;= 6M y &lt;= 11M) + (DX= Z298/99199.17 + LAB=P01)</t>
  </si>
  <si>
    <t>(EDAD = 1A + (DX= Z298/99199.17 + LAB=P01)</t>
  </si>
  <si>
    <t>(EDAD = 2A + (DX= Z298/99199.17 + LAB=P01)</t>
  </si>
  <si>
    <t>(EDAD = 3A + (DX= Z298/99199.17 + LAB=P01)</t>
  </si>
  <si>
    <t>(EDAD = 4A + (DX= Z298/99199.17 + LAB=P01)</t>
  </si>
  <si>
    <t>IV. ADMINISTRACIÓN DE PROFILAXIS ANTIPARASITARIA 99199.28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</si>
</sst>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8" x14ac:knownFonts="1">
    <font>
      <sz val="10"/>
      <name val="Arial"/>
      <family val="2"/>
    </font>
    <font>
      <sz val="11"/>
      <color theme="1"/>
      <name val="Calibri"/>
      <family val="2"/>
      <scheme val="minor"/>
    </font>
    <font>
      <sz val="11"/>
      <color theme="1"/>
      <name val="Calibri"/>
      <family val="2"/>
      <scheme val="minor"/>
    </font>
    <font>
      <sz val="10"/>
      <name val="Arial"/>
      <family val="2"/>
    </font>
    <font>
      <sz val="10"/>
      <color indexed="8"/>
      <name val="Calibri"/>
      <family val="2"/>
      <scheme val="minor"/>
    </font>
    <font>
      <b/>
      <sz val="18"/>
      <color indexed="8"/>
      <name val="Calibri"/>
      <family val="2"/>
      <scheme val="minor"/>
    </font>
    <font>
      <sz val="11"/>
      <color indexed="8"/>
      <name val="Calibri"/>
      <family val="2"/>
      <scheme val="minor"/>
    </font>
    <font>
      <sz val="11"/>
      <color theme="1"/>
      <name val="Calibri"/>
      <family val="2"/>
      <scheme val="minor"/>
    </font>
    <font>
      <b/>
      <sz val="11"/>
      <name val="Calibri"/>
      <family val="2"/>
      <scheme val="minor"/>
    </font>
    <font>
      <b/>
      <sz val="11"/>
      <color indexed="8"/>
      <name val="Calibri"/>
      <family val="2"/>
      <scheme val="minor"/>
    </font>
    <font>
      <b/>
      <i/>
      <sz val="11"/>
      <color rgb="FF7030A0"/>
      <name val="Calibri"/>
      <family val="2"/>
      <scheme val="minor"/>
    </font>
    <font>
      <b/>
      <sz val="11"/>
      <color rgb="FFFF0000"/>
      <name val="Calibri"/>
      <family val="2"/>
      <scheme val="minor"/>
    </font>
    <font>
      <b/>
      <sz val="12"/>
      <color indexed="8"/>
      <name val="Calibri"/>
      <family val="2"/>
      <scheme val="minor"/>
    </font>
    <font>
      <b/>
      <sz val="11"/>
      <color theme="0"/>
      <name val="Calibri"/>
      <family val="2"/>
      <scheme val="minor"/>
    </font>
    <font>
      <b/>
      <sz val="11"/>
      <color rgb="FF9933FF"/>
      <name val="Calibri"/>
      <family val="2"/>
      <scheme val="minor"/>
    </font>
    <font>
      <b/>
      <sz val="11"/>
      <color theme="3"/>
      <name val="Calibri"/>
      <family val="2"/>
      <scheme val="minor"/>
    </font>
    <font>
      <sz val="11"/>
      <name val="Calibri"/>
      <family val="2"/>
      <scheme val="minor"/>
    </font>
    <font>
      <b/>
      <i/>
      <sz val="12"/>
      <color rgb="FF7030A0"/>
      <name val="Calibri"/>
      <family val="2"/>
      <scheme val="minor"/>
    </font>
    <font>
      <sz val="11"/>
      <color theme="0"/>
      <name val="Calibri"/>
      <family val="2"/>
      <scheme val="minor"/>
    </font>
    <font>
      <sz val="10"/>
      <color theme="0"/>
      <name val="Calibri"/>
      <family val="2"/>
      <scheme val="minor"/>
    </font>
    <font>
      <b/>
      <sz val="11"/>
      <color rgb="FF0070C0"/>
      <name val="Calibri"/>
      <family val="2"/>
      <scheme val="minor"/>
    </font>
    <font>
      <sz val="11"/>
      <color rgb="FFFF0000"/>
      <name val="Calibri"/>
      <family val="2"/>
      <scheme val="minor"/>
    </font>
    <font>
      <b/>
      <sz val="11"/>
      <color theme="6" tint="-0.249977111117893"/>
      <name val="Calibri"/>
      <family val="2"/>
      <scheme val="minor"/>
    </font>
    <font>
      <b/>
      <sz val="11"/>
      <color theme="4"/>
      <name val="Calibri"/>
      <family val="2"/>
      <scheme val="minor"/>
    </font>
    <font>
      <sz val="10"/>
      <name val="Calibri"/>
      <family val="2"/>
      <scheme val="minor"/>
    </font>
    <font>
      <b/>
      <sz val="10"/>
      <name val="Calibri"/>
      <family val="2"/>
      <scheme val="minor"/>
    </font>
    <font>
      <b/>
      <sz val="10"/>
      <color indexed="8"/>
      <name val="Calibri"/>
      <family val="2"/>
      <scheme val="minor"/>
    </font>
    <font>
      <b/>
      <sz val="10"/>
      <color theme="0"/>
      <name val="Calibri"/>
      <family val="2"/>
      <scheme val="minor"/>
    </font>
    <font>
      <b/>
      <sz val="10"/>
      <color theme="1"/>
      <name val="Calibri"/>
      <family val="2"/>
    </font>
    <font>
      <sz val="10"/>
      <color theme="1"/>
      <name val="Calibri"/>
      <family val="2"/>
    </font>
    <font>
      <b/>
      <sz val="10"/>
      <color theme="3"/>
      <name val="Calibri"/>
      <family val="2"/>
    </font>
    <font>
      <b/>
      <sz val="11"/>
      <color rgb="FFFF0000"/>
      <name val="Calibri"/>
      <family val="2"/>
    </font>
    <font>
      <b/>
      <sz val="10"/>
      <color theme="3"/>
      <name val="Calibri"/>
      <family val="2"/>
      <scheme val="minor"/>
    </font>
    <font>
      <sz val="10"/>
      <color theme="1"/>
      <name val="Calibri"/>
      <family val="2"/>
      <scheme val="minor"/>
    </font>
    <font>
      <b/>
      <sz val="10"/>
      <color rgb="FF0070C0"/>
      <name val="Calibri"/>
      <family val="2"/>
      <scheme val="minor"/>
    </font>
    <font>
      <sz val="11"/>
      <color indexed="18"/>
      <name val="Calibri"/>
      <family val="2"/>
      <scheme val="minor"/>
    </font>
    <font>
      <sz val="10"/>
      <color rgb="FF0070C0"/>
      <name val="Calibri"/>
      <family val="2"/>
      <scheme val="minor"/>
    </font>
    <font>
      <b/>
      <sz val="9"/>
      <color indexed="81"/>
      <name val="Tahoma"/>
      <family val="2"/>
    </font>
    <font>
      <sz val="9"/>
      <color indexed="81"/>
      <name val="Tahoma"/>
      <family val="2"/>
    </font>
    <font>
      <sz val="8"/>
      <name val="Arial"/>
      <family val="2"/>
    </font>
    <font>
      <b/>
      <sz val="12"/>
      <color rgb="FFFF0000"/>
      <name val="Calibri"/>
      <family val="2"/>
      <scheme val="minor"/>
    </font>
    <font>
      <b/>
      <sz val="12"/>
      <color rgb="FFFF0000"/>
      <name val="Arial"/>
      <family val="2"/>
    </font>
    <font>
      <b/>
      <sz val="16"/>
      <color indexed="8"/>
      <name val="Calibri"/>
      <family val="2"/>
      <scheme val="minor"/>
    </font>
    <font>
      <b/>
      <sz val="20"/>
      <color indexed="8"/>
      <name val="Calibri"/>
      <family val="2"/>
      <scheme val="minor"/>
    </font>
    <font>
      <b/>
      <sz val="16"/>
      <name val="Calibri"/>
      <family val="2"/>
      <scheme val="minor"/>
    </font>
    <font>
      <sz val="16"/>
      <color indexed="8"/>
      <name val="Calibri"/>
      <family val="2"/>
      <scheme val="minor"/>
    </font>
    <font>
      <b/>
      <sz val="10"/>
      <name val="Arial Narrow"/>
      <family val="2"/>
    </font>
    <font>
      <sz val="11"/>
      <color rgb="FF000000"/>
      <name val="Calibri"/>
      <family val="2"/>
    </font>
    <font>
      <sz val="10"/>
      <name val="Arial Narrow"/>
      <family val="2"/>
    </font>
    <font>
      <b/>
      <sz val="10"/>
      <color theme="1"/>
      <name val="Calibri"/>
      <family val="2"/>
      <scheme val="minor"/>
    </font>
    <font>
      <b/>
      <sz val="10"/>
      <color rgb="FF9933FF"/>
      <name val="Calibri"/>
      <family val="2"/>
      <scheme val="minor"/>
    </font>
    <font>
      <sz val="10"/>
      <color rgb="FFFF0000"/>
      <name val="Calibri"/>
      <family val="2"/>
      <scheme val="minor"/>
    </font>
    <font>
      <sz val="10"/>
      <name val="Calibri"/>
      <family val="2"/>
    </font>
    <font>
      <b/>
      <sz val="10"/>
      <name val="Arial"/>
      <family val="2"/>
    </font>
    <font>
      <b/>
      <i/>
      <sz val="10"/>
      <color indexed="8"/>
      <name val="Calibri"/>
      <family val="2"/>
      <scheme val="minor"/>
    </font>
    <font>
      <b/>
      <sz val="12"/>
      <name val="Calibri"/>
      <family val="2"/>
      <scheme val="minor"/>
    </font>
    <font>
      <b/>
      <sz val="10"/>
      <color theme="0"/>
      <name val="Arial"/>
      <family val="2"/>
    </font>
    <font>
      <b/>
      <i/>
      <sz val="12"/>
      <color rgb="FFFF0000"/>
      <name val="Calibri"/>
      <family val="2"/>
      <scheme val="minor"/>
    </font>
  </fonts>
  <fills count="20">
    <fill>
      <patternFill patternType="none"/>
    </fill>
    <fill>
      <patternFill patternType="gray125"/>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1"/>
        <bgColor indexed="64"/>
      </patternFill>
    </fill>
    <fill>
      <patternFill patternType="solid">
        <fgColor rgb="FFFFC000"/>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8"/>
        <bgColor indexed="64"/>
      </patternFill>
    </fill>
    <fill>
      <patternFill patternType="solid">
        <fgColor rgb="FF92D050"/>
        <bgColor indexed="64"/>
      </patternFill>
    </fill>
  </fills>
  <borders count="148">
    <border>
      <left/>
      <right/>
      <top/>
      <bottom/>
      <diagonal/>
    </border>
    <border>
      <left/>
      <right/>
      <top/>
      <bottom style="dotted">
        <color auto="1"/>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0"/>
      </right>
      <top style="thin">
        <color theme="4"/>
      </top>
      <bottom style="thin">
        <color theme="4"/>
      </bottom>
      <diagonal/>
    </border>
    <border>
      <left style="thin">
        <color theme="0"/>
      </left>
      <right style="thin">
        <color theme="4"/>
      </right>
      <top style="thin">
        <color theme="4"/>
      </top>
      <bottom style="thin">
        <color theme="4"/>
      </bottom>
      <diagonal/>
    </border>
    <border>
      <left style="thin">
        <color theme="0"/>
      </left>
      <right style="thin">
        <color theme="0"/>
      </right>
      <top style="thin">
        <color theme="4"/>
      </top>
      <bottom style="thin">
        <color theme="4"/>
      </bottom>
      <diagonal/>
    </border>
    <border>
      <left style="thin">
        <color theme="4"/>
      </left>
      <right/>
      <top style="thin">
        <color theme="4"/>
      </top>
      <bottom style="dotted">
        <color theme="4"/>
      </bottom>
      <diagonal/>
    </border>
    <border>
      <left/>
      <right/>
      <top style="thin">
        <color theme="4"/>
      </top>
      <bottom style="dotted">
        <color theme="4"/>
      </bottom>
      <diagonal/>
    </border>
    <border>
      <left style="thin">
        <color theme="4"/>
      </left>
      <right style="thin">
        <color theme="4"/>
      </right>
      <top style="thin">
        <color theme="4"/>
      </top>
      <bottom style="dotted">
        <color theme="4"/>
      </bottom>
      <diagonal/>
    </border>
    <border>
      <left/>
      <right style="thin">
        <color theme="4"/>
      </right>
      <top style="thin">
        <color theme="4"/>
      </top>
      <bottom style="dotted">
        <color theme="4"/>
      </bottom>
      <diagonal/>
    </border>
    <border>
      <left style="thin">
        <color theme="4"/>
      </left>
      <right/>
      <top style="dotted">
        <color theme="4"/>
      </top>
      <bottom style="dotted">
        <color theme="4"/>
      </bottom>
      <diagonal/>
    </border>
    <border>
      <left/>
      <right/>
      <top style="dotted">
        <color theme="4"/>
      </top>
      <bottom style="dotted">
        <color theme="4"/>
      </bottom>
      <diagonal/>
    </border>
    <border>
      <left style="thin">
        <color theme="4"/>
      </left>
      <right style="thin">
        <color theme="4"/>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bottom style="dotted">
        <color theme="4"/>
      </bottom>
      <diagonal/>
    </border>
    <border>
      <left style="thin">
        <color theme="4"/>
      </left>
      <right/>
      <top style="dotted">
        <color theme="4"/>
      </top>
      <bottom style="thin">
        <color theme="4"/>
      </bottom>
      <diagonal/>
    </border>
    <border>
      <left/>
      <right/>
      <top style="dotted">
        <color theme="4"/>
      </top>
      <bottom style="thin">
        <color theme="4"/>
      </bottom>
      <diagonal/>
    </border>
    <border>
      <left style="thin">
        <color theme="4"/>
      </left>
      <right style="thin">
        <color theme="4"/>
      </right>
      <top style="dotted">
        <color theme="4"/>
      </top>
      <bottom style="thin">
        <color theme="4"/>
      </bottom>
      <diagonal/>
    </border>
    <border>
      <left style="thin">
        <color theme="4"/>
      </left>
      <right/>
      <top/>
      <bottom style="dotted">
        <color theme="4"/>
      </bottom>
      <diagonal/>
    </border>
    <border>
      <left/>
      <right/>
      <top/>
      <bottom style="dotted">
        <color theme="4"/>
      </bottom>
      <diagonal/>
    </border>
    <border>
      <left style="thin">
        <color theme="4"/>
      </left>
      <right/>
      <top/>
      <bottom style="thin">
        <color theme="4"/>
      </bottom>
      <diagonal/>
    </border>
    <border>
      <left/>
      <right/>
      <top/>
      <bottom style="thin">
        <color theme="4"/>
      </bottom>
      <diagonal/>
    </border>
    <border>
      <left/>
      <right style="thin">
        <color theme="4"/>
      </right>
      <top style="dotted">
        <color theme="4"/>
      </top>
      <bottom style="thin">
        <color theme="4"/>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0"/>
      </right>
      <top style="thin">
        <color theme="4"/>
      </top>
      <bottom/>
      <diagonal/>
    </border>
    <border>
      <left style="thin">
        <color theme="0"/>
      </left>
      <right/>
      <top style="thin">
        <color theme="4"/>
      </top>
      <bottom style="thin">
        <color theme="0"/>
      </bottom>
      <diagonal/>
    </border>
    <border>
      <left/>
      <right/>
      <top style="thin">
        <color theme="4"/>
      </top>
      <bottom style="thin">
        <color theme="0"/>
      </bottom>
      <diagonal/>
    </border>
    <border>
      <left/>
      <right style="thin">
        <color theme="4"/>
      </right>
      <top style="thin">
        <color theme="4"/>
      </top>
      <bottom style="thin">
        <color theme="0"/>
      </bottom>
      <diagonal/>
    </border>
    <border>
      <left/>
      <right style="thin">
        <color theme="0"/>
      </right>
      <top/>
      <bottom style="thin">
        <color theme="4"/>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4"/>
      </left>
      <right style="thin">
        <color theme="4"/>
      </right>
      <top style="thin">
        <color theme="4"/>
      </top>
      <bottom style="thin">
        <color theme="4"/>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top/>
      <bottom/>
      <diagonal/>
    </border>
    <border>
      <left/>
      <right style="thin">
        <color theme="4"/>
      </right>
      <top/>
      <bottom style="thin">
        <color theme="4"/>
      </bottom>
      <diagonal/>
    </border>
    <border>
      <left style="thin">
        <color theme="0"/>
      </left>
      <right style="thin">
        <color theme="0"/>
      </right>
      <top style="thin">
        <color theme="0"/>
      </top>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top style="thin">
        <color theme="6" tint="-0.24994659260841701"/>
      </top>
      <bottom/>
      <diagonal/>
    </border>
    <border>
      <left/>
      <right/>
      <top/>
      <bottom style="thin">
        <color theme="6" tint="-0.24994659260841701"/>
      </bottom>
      <diagonal/>
    </border>
    <border>
      <left/>
      <right/>
      <top style="thin">
        <color theme="4"/>
      </top>
      <bottom/>
      <diagonal/>
    </border>
    <border>
      <left/>
      <right style="thin">
        <color theme="0"/>
      </right>
      <top style="thin">
        <color theme="4"/>
      </top>
      <bottom style="thin">
        <color theme="0"/>
      </bottom>
      <diagonal/>
    </border>
    <border>
      <left style="thin">
        <color theme="0"/>
      </left>
      <right style="thin">
        <color theme="0"/>
      </right>
      <top/>
      <bottom style="thin">
        <color theme="4"/>
      </bottom>
      <diagonal/>
    </border>
    <border>
      <left style="thin">
        <color theme="0"/>
      </left>
      <right style="thin">
        <color theme="4"/>
      </right>
      <top/>
      <bottom style="thin">
        <color theme="4"/>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rgb="FFFF0000"/>
      </bottom>
      <diagonal/>
    </border>
    <border>
      <left style="thin">
        <color theme="0"/>
      </left>
      <right/>
      <top/>
      <bottom style="thin">
        <color theme="0"/>
      </bottom>
      <diagonal/>
    </border>
    <border>
      <left style="thin">
        <color theme="0"/>
      </left>
      <right/>
      <top style="thin">
        <color theme="4"/>
      </top>
      <bottom style="thin">
        <color theme="4"/>
      </bottom>
      <diagonal/>
    </border>
    <border>
      <left/>
      <right style="thin">
        <color theme="4"/>
      </right>
      <top style="thin">
        <color theme="4"/>
      </top>
      <bottom style="thin">
        <color theme="4"/>
      </bottom>
      <diagonal/>
    </border>
    <border>
      <left/>
      <right style="thin">
        <color theme="4"/>
      </right>
      <top/>
      <bottom/>
      <diagonal/>
    </border>
    <border>
      <left style="thin">
        <color theme="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4"/>
      </right>
      <top style="thin">
        <color theme="4"/>
      </top>
      <bottom/>
      <diagonal/>
    </border>
    <border>
      <left style="thin">
        <color theme="0"/>
      </left>
      <right style="thin">
        <color theme="4"/>
      </right>
      <top/>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4"/>
      </right>
      <top style="thin">
        <color theme="0"/>
      </top>
      <bottom/>
      <diagonal/>
    </border>
    <border>
      <left style="thin">
        <color theme="4"/>
      </left>
      <right style="thin">
        <color theme="0"/>
      </right>
      <top style="thin">
        <color theme="4"/>
      </top>
      <bottom style="thin">
        <color theme="0"/>
      </bottom>
      <diagonal/>
    </border>
    <border>
      <left style="thin">
        <color theme="4"/>
      </left>
      <right style="thin">
        <color theme="0"/>
      </right>
      <top style="thin">
        <color theme="0"/>
      </top>
      <bottom style="thin">
        <color theme="4"/>
      </bottom>
      <diagonal/>
    </border>
    <border>
      <left style="thin">
        <color theme="4"/>
      </left>
      <right style="thin">
        <color theme="4"/>
      </right>
      <top style="thin">
        <color theme="4"/>
      </top>
      <bottom/>
      <diagonal/>
    </border>
    <border>
      <left style="thin">
        <color theme="4"/>
      </left>
      <right style="thin">
        <color theme="4"/>
      </right>
      <top/>
      <bottom/>
      <diagonal/>
    </border>
    <border>
      <left/>
      <right style="thin">
        <color theme="4"/>
      </right>
      <top/>
      <bottom style="thin">
        <color theme="0"/>
      </bottom>
      <diagonal/>
    </border>
    <border>
      <left style="thin">
        <color theme="0"/>
      </left>
      <right/>
      <top style="thin">
        <color theme="0"/>
      </top>
      <bottom/>
      <diagonal/>
    </border>
    <border>
      <left style="thin">
        <color indexed="64"/>
      </left>
      <right style="thin">
        <color indexed="64"/>
      </right>
      <top style="thin">
        <color indexed="64"/>
      </top>
      <bottom style="thin">
        <color indexed="64"/>
      </bottom>
      <diagonal/>
    </border>
    <border>
      <left style="thin">
        <color theme="4"/>
      </left>
      <right/>
      <top style="thin">
        <color indexed="64"/>
      </top>
      <bottom style="thin">
        <color indexed="64"/>
      </bottom>
      <diagonal/>
    </border>
    <border>
      <left/>
      <right/>
      <top style="thin">
        <color indexed="64"/>
      </top>
      <bottom style="thin">
        <color indexed="64"/>
      </bottom>
      <diagonal/>
    </border>
    <border>
      <left/>
      <right style="thin">
        <color theme="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theme="0"/>
      </left>
      <right/>
      <top style="thin">
        <color theme="4"/>
      </top>
      <bottom/>
      <diagonal/>
    </border>
    <border>
      <left/>
      <right style="thin">
        <color theme="4"/>
      </right>
      <top style="thin">
        <color theme="0"/>
      </top>
      <bottom style="thin">
        <color theme="0"/>
      </bottom>
      <diagonal/>
    </border>
    <border>
      <left/>
      <right/>
      <top style="dotted">
        <color auto="1"/>
      </top>
      <bottom style="dotted">
        <color auto="1"/>
      </bottom>
      <diagonal/>
    </border>
    <border>
      <left style="thin">
        <color theme="4"/>
      </left>
      <right/>
      <top style="dotted">
        <color theme="4"/>
      </top>
      <bottom/>
      <diagonal/>
    </border>
    <border>
      <left style="thin">
        <color theme="8"/>
      </left>
      <right style="thin">
        <color theme="8"/>
      </right>
      <top style="thin">
        <color theme="8"/>
      </top>
      <bottom style="thin">
        <color theme="8"/>
      </bottom>
      <diagonal/>
    </border>
    <border>
      <left style="thin">
        <color theme="4"/>
      </left>
      <right/>
      <top/>
      <bottom style="thin">
        <color indexed="64"/>
      </bottom>
      <diagonal/>
    </border>
    <border>
      <left/>
      <right/>
      <top/>
      <bottom style="thin">
        <color indexed="64"/>
      </bottom>
      <diagonal/>
    </border>
    <border>
      <left style="thin">
        <color theme="4"/>
      </left>
      <right style="thin">
        <color theme="4"/>
      </right>
      <top/>
      <bottom style="thin">
        <color indexed="64"/>
      </bottom>
      <diagonal/>
    </border>
    <border>
      <left/>
      <right style="thin">
        <color theme="4"/>
      </right>
      <top/>
      <bottom style="thin">
        <color indexed="64"/>
      </bottom>
      <diagonal/>
    </border>
    <border>
      <left/>
      <right style="thin">
        <color theme="4"/>
      </right>
      <top style="thin">
        <color theme="4"/>
      </top>
      <bottom style="thin">
        <color indexed="64"/>
      </bottom>
      <diagonal/>
    </border>
    <border>
      <left/>
      <right style="thin">
        <color rgb="FF000000"/>
      </right>
      <top style="thin">
        <color rgb="FF000000"/>
      </top>
      <bottom style="thin">
        <color rgb="FF000000"/>
      </bottom>
      <diagonal/>
    </border>
    <border>
      <left style="thin">
        <color theme="4"/>
      </left>
      <right style="hair">
        <color theme="4"/>
      </right>
      <top style="thin">
        <color theme="4"/>
      </top>
      <bottom style="hair">
        <color theme="4"/>
      </bottom>
      <diagonal/>
    </border>
    <border>
      <left style="hair">
        <color theme="4"/>
      </left>
      <right style="hair">
        <color theme="4"/>
      </right>
      <top style="thin">
        <color theme="4"/>
      </top>
      <bottom style="hair">
        <color theme="4"/>
      </bottom>
      <diagonal/>
    </border>
    <border>
      <left style="thin">
        <color theme="4"/>
      </left>
      <right style="hair">
        <color theme="4"/>
      </right>
      <top style="hair">
        <color theme="4"/>
      </top>
      <bottom style="hair">
        <color theme="4"/>
      </bottom>
      <diagonal/>
    </border>
    <border>
      <left style="hair">
        <color theme="4"/>
      </left>
      <right style="hair">
        <color theme="4"/>
      </right>
      <top style="hair">
        <color theme="4"/>
      </top>
      <bottom style="hair">
        <color theme="4"/>
      </bottom>
      <diagonal/>
    </border>
    <border>
      <left style="thin">
        <color theme="4"/>
      </left>
      <right style="hair">
        <color theme="4"/>
      </right>
      <top style="hair">
        <color theme="4"/>
      </top>
      <bottom/>
      <diagonal/>
    </border>
    <border>
      <left/>
      <right style="thin">
        <color theme="4"/>
      </right>
      <top style="thin">
        <color theme="4"/>
      </top>
      <bottom style="hair">
        <color theme="4"/>
      </bottom>
      <diagonal/>
    </border>
    <border>
      <left/>
      <right style="thin">
        <color theme="4"/>
      </right>
      <top style="hair">
        <color theme="4"/>
      </top>
      <bottom style="hair">
        <color theme="4"/>
      </bottom>
      <diagonal/>
    </border>
    <border>
      <left/>
      <right style="thin">
        <color theme="4"/>
      </right>
      <top style="hair">
        <color theme="4"/>
      </top>
      <bottom style="dotted">
        <color theme="4"/>
      </bottom>
      <diagonal/>
    </border>
    <border>
      <left style="thin">
        <color theme="4"/>
      </left>
      <right/>
      <top style="thin">
        <color theme="4"/>
      </top>
      <bottom style="hair">
        <color theme="4"/>
      </bottom>
      <diagonal/>
    </border>
    <border>
      <left/>
      <right/>
      <top style="thin">
        <color theme="4"/>
      </top>
      <bottom style="hair">
        <color theme="4"/>
      </bottom>
      <diagonal/>
    </border>
    <border>
      <left style="thin">
        <color theme="4"/>
      </left>
      <right/>
      <top style="hair">
        <color theme="4"/>
      </top>
      <bottom style="hair">
        <color theme="4"/>
      </bottom>
      <diagonal/>
    </border>
    <border>
      <left/>
      <right/>
      <top style="hair">
        <color theme="4"/>
      </top>
      <bottom style="hair">
        <color theme="4"/>
      </bottom>
      <diagonal/>
    </border>
    <border>
      <left style="thin">
        <color theme="4"/>
      </left>
      <right/>
      <top style="hair">
        <color theme="4"/>
      </top>
      <bottom style="dotted">
        <color theme="4"/>
      </bottom>
      <diagonal/>
    </border>
    <border>
      <left/>
      <right/>
      <top style="hair">
        <color theme="4"/>
      </top>
      <bottom style="dotted">
        <color theme="4"/>
      </bottom>
      <diagonal/>
    </border>
    <border>
      <left style="thin">
        <color theme="4"/>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8"/>
      </left>
      <right style="thin">
        <color theme="8"/>
      </right>
      <top style="thin">
        <color theme="8"/>
      </top>
      <bottom style="thin">
        <color theme="4"/>
      </bottom>
      <diagonal/>
    </border>
    <border>
      <left style="thin">
        <color theme="4" tint="-0.24994659260841701"/>
      </left>
      <right/>
      <top style="thin">
        <color theme="4" tint="-0.24994659260841701"/>
      </top>
      <bottom/>
      <diagonal/>
    </border>
    <border>
      <left/>
      <right style="thin">
        <color theme="0"/>
      </right>
      <top style="thin">
        <color theme="4" tint="-0.24994659260841701"/>
      </top>
      <bottom/>
      <diagonal/>
    </border>
    <border>
      <left style="thin">
        <color theme="0"/>
      </left>
      <right/>
      <top style="thin">
        <color theme="4" tint="-0.24994659260841701"/>
      </top>
      <bottom style="thin">
        <color theme="0"/>
      </bottom>
      <diagonal/>
    </border>
    <border>
      <left/>
      <right/>
      <top style="thin">
        <color theme="4" tint="-0.24994659260841701"/>
      </top>
      <bottom style="thin">
        <color theme="0"/>
      </bottom>
      <diagonal/>
    </border>
    <border>
      <left style="thin">
        <color theme="0"/>
      </left>
      <right style="thin">
        <color theme="4" tint="-0.24994659260841701"/>
      </right>
      <top style="thin">
        <color theme="4" tint="-0.24994659260841701"/>
      </top>
      <bottom/>
      <diagonal/>
    </border>
    <border>
      <left style="thin">
        <color theme="4" tint="-0.24994659260841701"/>
      </left>
      <right/>
      <top/>
      <bottom/>
      <diagonal/>
    </border>
    <border>
      <left style="thin">
        <color theme="0"/>
      </left>
      <right style="thin">
        <color theme="4" tint="-0.24994659260841701"/>
      </right>
      <top/>
      <bottom/>
      <diagonal/>
    </border>
    <border>
      <left style="thin">
        <color theme="0"/>
      </left>
      <right style="thin">
        <color theme="4" tint="-0.24994659260841701"/>
      </right>
      <top/>
      <bottom style="thin">
        <color theme="4"/>
      </bottom>
      <diagonal/>
    </border>
    <border>
      <left style="thin">
        <color theme="4" tint="-0.24994659260841701"/>
      </left>
      <right/>
      <top/>
      <bottom style="thin">
        <color theme="4" tint="-0.24994659260841701"/>
      </bottom>
      <diagonal/>
    </border>
    <border>
      <left/>
      <right style="thin">
        <color theme="4"/>
      </right>
      <top/>
      <bottom style="thin">
        <color theme="4" tint="-0.24994659260841701"/>
      </bottom>
      <diagonal/>
    </border>
    <border>
      <left style="thin">
        <color theme="4"/>
      </left>
      <right style="thin">
        <color theme="4"/>
      </right>
      <top style="thin">
        <color theme="4"/>
      </top>
      <bottom style="thin">
        <color theme="4" tint="-0.24994659260841701"/>
      </bottom>
      <diagonal/>
    </border>
    <border>
      <left style="thin">
        <color theme="4"/>
      </left>
      <right style="thin">
        <color theme="4" tint="-0.24994659260841701"/>
      </right>
      <top style="thin">
        <color theme="4"/>
      </top>
      <bottom style="thin">
        <color theme="4" tint="-0.24994659260841701"/>
      </bottom>
      <diagonal/>
    </border>
    <border>
      <left/>
      <right style="hair">
        <color theme="4" tint="0.39994506668294322"/>
      </right>
      <top/>
      <bottom style="hair">
        <color theme="4" tint="0.39994506668294322"/>
      </bottom>
      <diagonal/>
    </border>
    <border>
      <left style="hair">
        <color theme="4" tint="0.39994506668294322"/>
      </left>
      <right style="hair">
        <color theme="4" tint="0.39994506668294322"/>
      </right>
      <top/>
      <bottom style="hair">
        <color theme="4" tint="0.39994506668294322"/>
      </bottom>
      <diagonal/>
    </border>
    <border>
      <left/>
      <right style="hair">
        <color theme="4" tint="0.39994506668294322"/>
      </right>
      <top style="hair">
        <color theme="4" tint="0.39994506668294322"/>
      </top>
      <bottom style="hair">
        <color theme="4" tint="0.39994506668294322"/>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4"/>
      </top>
      <bottom style="thin">
        <color theme="0" tint="-4.9989318521683403E-2"/>
      </bottom>
      <diagonal/>
    </border>
    <border>
      <left style="thin">
        <color theme="0" tint="-4.9989318521683403E-2"/>
      </left>
      <right style="thin">
        <color theme="4"/>
      </right>
      <top style="thin">
        <color theme="4"/>
      </top>
      <bottom style="thin">
        <color theme="0" tint="-4.9989318521683403E-2"/>
      </bottom>
      <diagonal/>
    </border>
    <border>
      <left style="thin">
        <color theme="0" tint="-4.9989318521683403E-2"/>
      </left>
      <right style="thin">
        <color theme="4"/>
      </right>
      <top style="thin">
        <color theme="0" tint="-4.9989318521683403E-2"/>
      </top>
      <bottom style="thin">
        <color theme="0" tint="-4.9989318521683403E-2"/>
      </bottom>
      <diagonal/>
    </border>
    <border>
      <left style="hair">
        <color theme="4" tint="0.39994506668294322"/>
      </left>
      <right style="thin">
        <color theme="4"/>
      </right>
      <top/>
      <bottom style="hair">
        <color theme="4" tint="0.39994506668294322"/>
      </bottom>
      <diagonal/>
    </border>
    <border>
      <left style="hair">
        <color theme="4" tint="0.39994506668294322"/>
      </left>
      <right style="thin">
        <color theme="4"/>
      </right>
      <top style="hair">
        <color theme="4" tint="0.39994506668294322"/>
      </top>
      <bottom style="hair">
        <color theme="4" tint="0.39994506668294322"/>
      </bottom>
      <diagonal/>
    </border>
    <border>
      <left/>
      <right style="hair">
        <color theme="4" tint="0.39994506668294322"/>
      </right>
      <top style="hair">
        <color theme="4" tint="0.39994506668294322"/>
      </top>
      <bottom style="thin">
        <color theme="4"/>
      </bottom>
      <diagonal/>
    </border>
    <border>
      <left style="hair">
        <color theme="4" tint="0.39994506668294322"/>
      </left>
      <right style="hair">
        <color theme="4" tint="0.39994506668294322"/>
      </right>
      <top style="hair">
        <color theme="4" tint="0.39994506668294322"/>
      </top>
      <bottom style="thin">
        <color theme="4"/>
      </bottom>
      <diagonal/>
    </border>
    <border>
      <left style="hair">
        <color theme="4" tint="0.39994506668294322"/>
      </left>
      <right style="thin">
        <color theme="4"/>
      </right>
      <top style="hair">
        <color theme="4" tint="0.39994506668294322"/>
      </top>
      <bottom style="thin">
        <color theme="4"/>
      </bottom>
      <diagonal/>
    </border>
    <border>
      <left/>
      <right style="thin">
        <color theme="4"/>
      </right>
      <top/>
      <bottom style="dotted">
        <color theme="4"/>
      </bottom>
      <diagonal/>
    </border>
    <border>
      <left style="thin">
        <color indexed="64"/>
      </left>
      <right/>
      <top/>
      <bottom style="hair">
        <color theme="4" tint="-0.24994659260841701"/>
      </bottom>
      <diagonal/>
    </border>
    <border>
      <left/>
      <right style="thin">
        <color theme="4"/>
      </right>
      <top/>
      <bottom style="hair">
        <color theme="4" tint="-0.24994659260841701"/>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dotted">
        <color theme="4"/>
      </bottom>
      <diagonal/>
    </border>
    <border>
      <left style="thin">
        <color indexed="64"/>
      </left>
      <right style="thin">
        <color indexed="64"/>
      </right>
      <top/>
      <bottom style="dotted">
        <color theme="4"/>
      </bottom>
      <diagonal/>
    </border>
    <border>
      <left style="thin">
        <color indexed="64"/>
      </left>
      <right style="thin">
        <color indexed="64"/>
      </right>
      <top/>
      <bottom style="thin">
        <color theme="4"/>
      </bottom>
      <diagonal/>
    </border>
    <border>
      <left style="thin">
        <color indexed="64"/>
      </left>
      <right style="thin">
        <color indexed="64"/>
      </right>
      <top/>
      <bottom style="thin">
        <color indexed="64"/>
      </bottom>
      <diagonal/>
    </border>
    <border>
      <left/>
      <right/>
      <top style="dotted">
        <color theme="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7" fillId="0" borderId="0"/>
    <xf numFmtId="0" fontId="3" fillId="0" borderId="0"/>
    <xf numFmtId="0" fontId="47" fillId="0" borderId="0"/>
  </cellStyleXfs>
  <cellXfs count="663">
    <xf numFmtId="0" fontId="0" fillId="0" borderId="0" xfId="0"/>
    <xf numFmtId="0" fontId="4" fillId="0" borderId="0" xfId="0" applyFont="1" applyAlignment="1">
      <alignment vertical="center"/>
    </xf>
    <xf numFmtId="0" fontId="6" fillId="0" borderId="0" xfId="0" applyFont="1" applyAlignment="1">
      <alignment vertical="center"/>
    </xf>
    <xf numFmtId="0" fontId="9" fillId="0" borderId="1" xfId="0" applyFont="1" applyBorder="1" applyAlignment="1">
      <alignment vertical="center"/>
    </xf>
    <xf numFmtId="0" fontId="9" fillId="0" borderId="0" xfId="0" applyFont="1" applyAlignment="1">
      <alignment vertical="center"/>
    </xf>
    <xf numFmtId="0" fontId="8" fillId="0" borderId="0" xfId="1" applyFont="1" applyAlignment="1">
      <alignment vertical="center"/>
    </xf>
    <xf numFmtId="0" fontId="10"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vertical="center"/>
    </xf>
    <xf numFmtId="0" fontId="11" fillId="0" borderId="0" xfId="0" applyFont="1" applyAlignment="1">
      <alignment vertical="center"/>
    </xf>
    <xf numFmtId="0" fontId="13" fillId="0" borderId="0" xfId="0" applyFont="1" applyAlignment="1">
      <alignment horizontal="center" vertical="center"/>
    </xf>
    <xf numFmtId="0" fontId="6" fillId="0" borderId="0" xfId="0" applyFont="1" applyAlignment="1">
      <alignment horizontal="center" vertical="center"/>
    </xf>
    <xf numFmtId="0" fontId="13" fillId="2" borderId="5" xfId="0" applyFont="1" applyFill="1" applyBorder="1" applyAlignment="1">
      <alignment horizontal="center" vertical="center"/>
    </xf>
    <xf numFmtId="0" fontId="14" fillId="0" borderId="0" xfId="0" applyFont="1" applyAlignment="1">
      <alignment horizontal="center"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2"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3" fillId="2" borderId="6" xfId="0" applyFont="1" applyFill="1" applyBorder="1" applyAlignment="1">
      <alignment horizontal="center" vertical="center"/>
    </xf>
    <xf numFmtId="0" fontId="13" fillId="2" borderId="31" xfId="0" applyFont="1" applyFill="1" applyBorder="1" applyAlignment="1">
      <alignment horizontal="center" vertical="center"/>
    </xf>
    <xf numFmtId="0" fontId="16" fillId="0" borderId="0" xfId="0" applyFont="1" applyAlignment="1">
      <alignment vertical="center"/>
    </xf>
    <xf numFmtId="0" fontId="6" fillId="3" borderId="33" xfId="0" applyFont="1" applyFill="1" applyBorder="1" applyAlignment="1">
      <alignment horizontal="left" vertical="center"/>
    </xf>
    <xf numFmtId="0" fontId="4" fillId="0" borderId="0" xfId="0" applyFont="1" applyAlignment="1">
      <alignment horizontal="left" vertical="center" indent="1"/>
    </xf>
    <xf numFmtId="0" fontId="6" fillId="4" borderId="33" xfId="0" applyFont="1" applyFill="1" applyBorder="1" applyAlignment="1">
      <alignment horizontal="left" vertical="center"/>
    </xf>
    <xf numFmtId="0" fontId="18" fillId="0" borderId="0" xfId="0" applyFont="1" applyAlignment="1">
      <alignment vertical="center"/>
    </xf>
    <xf numFmtId="0" fontId="16" fillId="0" borderId="24" xfId="0" applyFont="1" applyBorder="1" applyAlignment="1">
      <alignment vertical="center"/>
    </xf>
    <xf numFmtId="0" fontId="11" fillId="6" borderId="0" xfId="0" applyFont="1" applyFill="1" applyAlignment="1">
      <alignment vertical="center"/>
    </xf>
    <xf numFmtId="0" fontId="13" fillId="0" borderId="0" xfId="0" applyFont="1" applyAlignment="1">
      <alignment vertical="center"/>
    </xf>
    <xf numFmtId="0" fontId="16" fillId="0" borderId="33" xfId="0" applyFont="1" applyBorder="1" applyAlignment="1">
      <alignment vertical="center"/>
    </xf>
    <xf numFmtId="0" fontId="11" fillId="6" borderId="22" xfId="0" applyFont="1" applyFill="1" applyBorder="1" applyAlignment="1">
      <alignment vertical="center"/>
    </xf>
    <xf numFmtId="0" fontId="11" fillId="6" borderId="37" xfId="0" applyFont="1" applyFill="1" applyBorder="1" applyAlignment="1">
      <alignment vertical="center"/>
    </xf>
    <xf numFmtId="0" fontId="8" fillId="0" borderId="0" xfId="0" applyFont="1" applyAlignment="1">
      <alignment vertical="center"/>
    </xf>
    <xf numFmtId="0" fontId="21" fillId="0" borderId="0" xfId="0" applyFont="1" applyAlignment="1">
      <alignment vertical="center"/>
    </xf>
    <xf numFmtId="0" fontId="16" fillId="0" borderId="41" xfId="0" applyFont="1" applyBorder="1" applyAlignment="1">
      <alignment vertical="center"/>
    </xf>
    <xf numFmtId="0" fontId="11" fillId="6" borderId="42" xfId="0" applyFont="1" applyFill="1" applyBorder="1" applyAlignment="1">
      <alignment vertical="center"/>
    </xf>
    <xf numFmtId="0" fontId="16" fillId="0" borderId="39" xfId="0" applyFont="1" applyBorder="1" applyAlignment="1">
      <alignment vertical="center"/>
    </xf>
    <xf numFmtId="0" fontId="11" fillId="6" borderId="43" xfId="0" applyFont="1" applyFill="1" applyBorder="1" applyAlignment="1">
      <alignment vertical="center"/>
    </xf>
    <xf numFmtId="0" fontId="17" fillId="0" borderId="0" xfId="0" applyFont="1" applyAlignment="1">
      <alignment vertical="center"/>
    </xf>
    <xf numFmtId="0" fontId="13" fillId="2" borderId="6" xfId="0" quotePrefix="1" applyFont="1" applyFill="1" applyBorder="1" applyAlignment="1">
      <alignment horizontal="center" vertical="center"/>
    </xf>
    <xf numFmtId="0" fontId="6" fillId="0" borderId="7" xfId="0" applyFont="1" applyBorder="1" applyAlignment="1">
      <alignment horizontal="left" vertical="center"/>
    </xf>
    <xf numFmtId="0" fontId="6" fillId="0" borderId="16" xfId="0" applyFont="1" applyBorder="1" applyAlignment="1">
      <alignment horizontal="left" vertical="center"/>
    </xf>
    <xf numFmtId="0" fontId="11" fillId="6" borderId="9" xfId="0" applyFont="1" applyFill="1" applyBorder="1" applyAlignment="1">
      <alignment vertical="center"/>
    </xf>
    <xf numFmtId="0" fontId="11" fillId="6" borderId="10" xfId="0" applyFont="1" applyFill="1" applyBorder="1" applyAlignment="1">
      <alignment vertical="center"/>
    </xf>
    <xf numFmtId="0" fontId="6" fillId="0" borderId="10" xfId="0" applyFont="1" applyBorder="1" applyAlignment="1">
      <alignment vertical="center"/>
    </xf>
    <xf numFmtId="0" fontId="11" fillId="6" borderId="18" xfId="0" applyFont="1" applyFill="1" applyBorder="1" applyAlignment="1">
      <alignment vertical="center"/>
    </xf>
    <xf numFmtId="0" fontId="11" fillId="6" borderId="23" xfId="0" applyFont="1" applyFill="1" applyBorder="1" applyAlignment="1">
      <alignment vertical="center"/>
    </xf>
    <xf numFmtId="0" fontId="6" fillId="0" borderId="23" xfId="0" applyFont="1" applyBorder="1" applyAlignment="1">
      <alignment vertical="center"/>
    </xf>
    <xf numFmtId="0" fontId="24" fillId="0" borderId="0" xfId="0" applyFont="1" applyAlignment="1">
      <alignment vertical="center"/>
    </xf>
    <xf numFmtId="0" fontId="13" fillId="2" borderId="46" xfId="0" applyFont="1" applyFill="1" applyBorder="1" applyAlignment="1">
      <alignment horizontal="center" vertical="center"/>
    </xf>
    <xf numFmtId="0" fontId="6" fillId="0" borderId="33" xfId="0" applyFont="1" applyBorder="1" applyAlignment="1">
      <alignment vertical="center"/>
    </xf>
    <xf numFmtId="0" fontId="13" fillId="2" borderId="49" xfId="0" applyFont="1" applyFill="1" applyBorder="1" applyAlignment="1">
      <alignment horizontal="center" vertical="center"/>
    </xf>
    <xf numFmtId="0" fontId="13" fillId="2" borderId="50" xfId="0" applyFont="1" applyFill="1" applyBorder="1" applyAlignment="1">
      <alignment horizontal="center" vertical="center"/>
    </xf>
    <xf numFmtId="0" fontId="13" fillId="7" borderId="51" xfId="0" applyFont="1" applyFill="1" applyBorder="1" applyAlignment="1">
      <alignment horizontal="center" vertical="center"/>
    </xf>
    <xf numFmtId="0" fontId="7" fillId="0" borderId="9" xfId="0" applyFont="1" applyBorder="1" applyAlignment="1">
      <alignment vertical="center"/>
    </xf>
    <xf numFmtId="0" fontId="11" fillId="6" borderId="15" xfId="0" applyFont="1" applyFill="1" applyBorder="1" applyAlignment="1">
      <alignment vertical="center"/>
    </xf>
    <xf numFmtId="0" fontId="6" fillId="0" borderId="14" xfId="0" applyFont="1" applyBorder="1" applyAlignment="1">
      <alignment vertical="center"/>
    </xf>
    <xf numFmtId="0" fontId="7" fillId="0" borderId="13" xfId="0" applyFont="1" applyBorder="1" applyAlignment="1">
      <alignment vertical="center"/>
    </xf>
    <xf numFmtId="0" fontId="7" fillId="0" borderId="18" xfId="0" applyFont="1" applyBorder="1" applyAlignment="1">
      <alignment vertical="center"/>
    </xf>
    <xf numFmtId="0" fontId="25" fillId="8" borderId="0" xfId="0" applyFont="1" applyFill="1" applyAlignment="1">
      <alignment vertical="center"/>
    </xf>
    <xf numFmtId="0" fontId="8" fillId="8" borderId="0" xfId="0" applyFont="1" applyFill="1" applyAlignment="1">
      <alignment vertical="center"/>
    </xf>
    <xf numFmtId="0" fontId="16" fillId="8" borderId="0" xfId="0" applyFont="1" applyFill="1" applyAlignment="1">
      <alignment vertical="center"/>
    </xf>
    <xf numFmtId="0" fontId="20" fillId="5" borderId="33" xfId="0" applyFont="1" applyFill="1" applyBorder="1" applyAlignment="1">
      <alignment horizontal="center" vertical="center"/>
    </xf>
    <xf numFmtId="0" fontId="16" fillId="0" borderId="18" xfId="0" applyFont="1" applyBorder="1" applyAlignment="1">
      <alignment vertical="center"/>
    </xf>
    <xf numFmtId="0" fontId="6" fillId="0" borderId="37" xfId="0" applyFont="1" applyBorder="1" applyAlignment="1">
      <alignment vertical="center"/>
    </xf>
    <xf numFmtId="0" fontId="26" fillId="0" borderId="0" xfId="0" applyFont="1" applyAlignment="1">
      <alignment vertical="center"/>
    </xf>
    <xf numFmtId="3" fontId="9" fillId="0" borderId="0" xfId="2" applyNumberFormat="1" applyFont="1" applyAlignment="1" applyProtection="1">
      <alignment horizontal="center" vertical="center"/>
      <protection locked="0"/>
    </xf>
    <xf numFmtId="3" fontId="20" fillId="5" borderId="31" xfId="2" applyNumberFormat="1" applyFont="1" applyFill="1" applyBorder="1" applyAlignment="1" applyProtection="1">
      <alignment horizontal="center" vertical="center"/>
      <protection locked="0"/>
    </xf>
    <xf numFmtId="3" fontId="16" fillId="0" borderId="9" xfId="0" applyNumberFormat="1" applyFont="1" applyBorder="1" applyAlignment="1">
      <alignment vertical="center"/>
    </xf>
    <xf numFmtId="3" fontId="16" fillId="0" borderId="13" xfId="0" applyNumberFormat="1" applyFont="1" applyBorder="1" applyAlignment="1">
      <alignment vertical="center"/>
    </xf>
    <xf numFmtId="3" fontId="16" fillId="0" borderId="18" xfId="0" applyNumberFormat="1" applyFont="1" applyBorder="1" applyAlignment="1">
      <alignment vertical="center"/>
    </xf>
    <xf numFmtId="3" fontId="20" fillId="5" borderId="32" xfId="2" applyNumberFormat="1" applyFont="1" applyFill="1" applyBorder="1" applyAlignment="1" applyProtection="1">
      <alignment horizontal="center" vertical="center"/>
      <protection locked="0"/>
    </xf>
    <xf numFmtId="3" fontId="20" fillId="5" borderId="38" xfId="2" applyNumberFormat="1" applyFont="1" applyFill="1" applyBorder="1" applyAlignment="1" applyProtection="1">
      <alignment horizontal="center" vertical="center"/>
      <protection locked="0"/>
    </xf>
    <xf numFmtId="3" fontId="20" fillId="5" borderId="64" xfId="2" applyNumberFormat="1" applyFont="1" applyFill="1" applyBorder="1" applyAlignment="1" applyProtection="1">
      <alignment horizontal="center" vertical="center"/>
      <protection locked="0"/>
    </xf>
    <xf numFmtId="0" fontId="16" fillId="0" borderId="9" xfId="0" applyFont="1" applyBorder="1" applyAlignment="1">
      <alignment vertical="center"/>
    </xf>
    <xf numFmtId="0" fontId="16" fillId="0" borderId="13" xfId="0" applyFont="1" applyBorder="1" applyAlignment="1">
      <alignment vertical="center"/>
    </xf>
    <xf numFmtId="0" fontId="13" fillId="2" borderId="2" xfId="0" applyFont="1" applyFill="1" applyBorder="1" applyAlignment="1">
      <alignment horizontal="center" vertical="center"/>
    </xf>
    <xf numFmtId="3" fontId="16" fillId="0" borderId="9" xfId="0" applyNumberFormat="1" applyFont="1" applyBorder="1" applyAlignment="1" applyProtection="1">
      <alignment vertical="center"/>
      <protection hidden="1"/>
    </xf>
    <xf numFmtId="3" fontId="16" fillId="0" borderId="18" xfId="0" applyNumberFormat="1" applyFont="1" applyBorder="1" applyAlignment="1" applyProtection="1">
      <alignment vertical="center"/>
      <protection hidden="1"/>
    </xf>
    <xf numFmtId="3" fontId="16" fillId="0" borderId="68" xfId="0" applyNumberFormat="1" applyFont="1" applyBorder="1" applyAlignment="1" applyProtection="1">
      <alignment vertical="center"/>
      <protection hidden="1"/>
    </xf>
    <xf numFmtId="0" fontId="6" fillId="0" borderId="0" xfId="0" applyFont="1" applyAlignment="1">
      <alignment horizontal="left" vertical="center" indent="1"/>
    </xf>
    <xf numFmtId="0" fontId="9" fillId="0" borderId="0" xfId="0" applyFont="1" applyAlignment="1">
      <alignment horizontal="left" vertical="center"/>
    </xf>
    <xf numFmtId="0" fontId="6" fillId="0" borderId="36" xfId="0" quotePrefix="1" applyFont="1" applyBorder="1" applyAlignment="1">
      <alignment vertical="center"/>
    </xf>
    <xf numFmtId="0" fontId="11" fillId="6" borderId="3" xfId="0" applyFont="1" applyFill="1" applyBorder="1" applyAlignment="1">
      <alignment vertical="center"/>
    </xf>
    <xf numFmtId="0" fontId="11" fillId="6" borderId="54" xfId="0" applyFont="1" applyFill="1" applyBorder="1" applyAlignment="1">
      <alignment vertical="center"/>
    </xf>
    <xf numFmtId="0" fontId="11" fillId="6" borderId="58" xfId="0" applyFont="1" applyFill="1" applyBorder="1" applyAlignment="1">
      <alignment vertical="center"/>
    </xf>
    <xf numFmtId="0" fontId="6" fillId="10" borderId="7" xfId="0" applyFont="1" applyFill="1" applyBorder="1" applyAlignment="1">
      <alignment vertical="center"/>
    </xf>
    <xf numFmtId="0" fontId="6" fillId="0" borderId="33" xfId="0" applyFont="1" applyBorder="1" applyAlignment="1">
      <alignment horizontal="left" vertical="center"/>
    </xf>
    <xf numFmtId="0" fontId="14" fillId="0" borderId="0" xfId="0" applyFont="1" applyAlignment="1">
      <alignment horizontal="left" vertical="center"/>
    </xf>
    <xf numFmtId="0" fontId="11" fillId="6" borderId="55" xfId="0" applyFont="1" applyFill="1" applyBorder="1" applyAlignment="1">
      <alignment vertical="center"/>
    </xf>
    <xf numFmtId="3" fontId="16" fillId="10" borderId="16" xfId="0" applyNumberFormat="1" applyFont="1" applyFill="1" applyBorder="1" applyAlignment="1" applyProtection="1">
      <alignment vertical="center"/>
      <protection hidden="1"/>
    </xf>
    <xf numFmtId="3" fontId="16" fillId="0" borderId="33" xfId="0" applyNumberFormat="1" applyFont="1" applyBorder="1" applyAlignment="1" applyProtection="1">
      <alignment horizontal="left" vertical="center"/>
      <protection hidden="1"/>
    </xf>
    <xf numFmtId="0" fontId="14" fillId="0" borderId="0" xfId="0" applyFont="1" applyAlignment="1">
      <alignment vertical="center"/>
    </xf>
    <xf numFmtId="0" fontId="6" fillId="0" borderId="0" xfId="0" applyFont="1" applyAlignment="1">
      <alignment vertical="top"/>
    </xf>
    <xf numFmtId="0" fontId="29" fillId="0" borderId="71" xfId="0" applyFont="1" applyBorder="1" applyAlignment="1">
      <alignment horizontal="center"/>
    </xf>
    <xf numFmtId="0" fontId="29" fillId="0" borderId="71" xfId="0" applyFont="1" applyBorder="1" applyAlignment="1">
      <alignment horizontal="center" vertical="top"/>
    </xf>
    <xf numFmtId="0" fontId="29" fillId="0" borderId="71" xfId="0" applyFont="1" applyBorder="1" applyAlignment="1">
      <alignment horizontal="center" vertical="top" wrapText="1"/>
    </xf>
    <xf numFmtId="0" fontId="29" fillId="0" borderId="71" xfId="0" applyFont="1" applyBorder="1" applyAlignment="1">
      <alignment horizontal="center" vertical="center"/>
    </xf>
    <xf numFmtId="0" fontId="18" fillId="2" borderId="70" xfId="0" applyFont="1" applyFill="1" applyBorder="1" applyAlignment="1">
      <alignment horizontal="center" vertical="center"/>
    </xf>
    <xf numFmtId="0" fontId="18" fillId="2" borderId="76" xfId="0" applyFont="1" applyFill="1" applyBorder="1" applyAlignment="1">
      <alignment horizontal="center" vertical="center" wrapText="1"/>
    </xf>
    <xf numFmtId="0" fontId="29" fillId="12" borderId="71" xfId="0" applyFont="1" applyFill="1" applyBorder="1" applyAlignment="1">
      <alignment horizontal="center" vertical="top"/>
    </xf>
    <xf numFmtId="0" fontId="29" fillId="12" borderId="71" xfId="0" applyFont="1" applyFill="1" applyBorder="1" applyAlignment="1">
      <alignment horizontal="center" vertical="center" wrapText="1"/>
    </xf>
    <xf numFmtId="0" fontId="29" fillId="12" borderId="75" xfId="0" applyFont="1" applyFill="1" applyBorder="1" applyAlignment="1">
      <alignment horizontal="center" vertical="center" wrapText="1"/>
    </xf>
    <xf numFmtId="0" fontId="0" fillId="0" borderId="0" xfId="0" applyAlignment="1">
      <alignment horizontal="left" vertical="top"/>
    </xf>
    <xf numFmtId="0" fontId="9" fillId="0" borderId="0" xfId="0" applyFont="1" applyAlignment="1">
      <alignment horizontal="right" vertical="center" indent="1"/>
    </xf>
    <xf numFmtId="0" fontId="33" fillId="0" borderId="0" xfId="0" applyFont="1" applyAlignment="1">
      <alignment horizontal="left" vertical="top" wrapText="1"/>
    </xf>
    <xf numFmtId="0" fontId="33" fillId="0" borderId="0" xfId="0" applyFont="1" applyAlignment="1">
      <alignment horizontal="right" wrapText="1"/>
    </xf>
    <xf numFmtId="3" fontId="9" fillId="0" borderId="0" xfId="0" applyNumberFormat="1" applyFont="1" applyAlignment="1">
      <alignment horizontal="center" vertical="center"/>
    </xf>
    <xf numFmtId="0" fontId="9" fillId="0" borderId="0" xfId="0" applyFont="1" applyAlignment="1">
      <alignment horizontal="center" vertical="center"/>
    </xf>
    <xf numFmtId="3" fontId="15" fillId="5" borderId="15" xfId="0" applyNumberFormat="1" applyFont="1" applyFill="1" applyBorder="1" applyAlignment="1">
      <alignment vertical="center"/>
    </xf>
    <xf numFmtId="3" fontId="6" fillId="0" borderId="15" xfId="0" applyNumberFormat="1" applyFont="1" applyBorder="1" applyAlignment="1" applyProtection="1">
      <alignment vertical="center"/>
      <protection locked="0"/>
    </xf>
    <xf numFmtId="3" fontId="6" fillId="0" borderId="0" xfId="0" applyNumberFormat="1" applyFont="1" applyAlignment="1">
      <alignment vertical="center"/>
    </xf>
    <xf numFmtId="3" fontId="9" fillId="0" borderId="0" xfId="0" applyNumberFormat="1" applyFont="1" applyAlignment="1">
      <alignment vertical="center"/>
    </xf>
    <xf numFmtId="3" fontId="6" fillId="0" borderId="0" xfId="0" quotePrefix="1" applyNumberFormat="1" applyFont="1" applyAlignment="1">
      <alignment vertical="center"/>
    </xf>
    <xf numFmtId="3" fontId="34" fillId="5" borderId="31" xfId="2" applyNumberFormat="1" applyFont="1" applyFill="1" applyBorder="1" applyAlignment="1" applyProtection="1">
      <alignment horizontal="center" vertical="center"/>
      <protection locked="0"/>
    </xf>
    <xf numFmtId="3" fontId="34" fillId="5" borderId="32" xfId="2" applyNumberFormat="1" applyFont="1" applyFill="1" applyBorder="1" applyAlignment="1" applyProtection="1">
      <alignment horizontal="center" vertical="center"/>
      <protection locked="0"/>
    </xf>
    <xf numFmtId="0" fontId="6" fillId="0" borderId="1" xfId="0" applyFont="1" applyBorder="1" applyAlignment="1">
      <alignment vertical="center"/>
    </xf>
    <xf numFmtId="0" fontId="6" fillId="0" borderId="81" xfId="0" applyFont="1" applyBorder="1" applyAlignment="1">
      <alignment vertical="center"/>
    </xf>
    <xf numFmtId="3" fontId="6" fillId="0" borderId="0" xfId="0" applyNumberFormat="1" applyFont="1" applyAlignment="1">
      <alignment horizontal="center" vertical="center"/>
    </xf>
    <xf numFmtId="0" fontId="23" fillId="5" borderId="2" xfId="0" applyFont="1" applyFill="1" applyBorder="1" applyAlignment="1">
      <alignment horizontal="left" vertical="center" indent="1"/>
    </xf>
    <xf numFmtId="0" fontId="23" fillId="5" borderId="3" xfId="0" applyFont="1" applyFill="1" applyBorder="1" applyAlignment="1">
      <alignment vertical="center"/>
    </xf>
    <xf numFmtId="3" fontId="23" fillId="5" borderId="33" xfId="0" applyNumberFormat="1" applyFont="1" applyFill="1" applyBorder="1" applyAlignment="1">
      <alignment vertical="center"/>
    </xf>
    <xf numFmtId="3" fontId="35" fillId="0" borderId="0" xfId="0" applyNumberFormat="1" applyFont="1" applyAlignment="1">
      <alignment horizontal="left" vertical="center"/>
    </xf>
    <xf numFmtId="3" fontId="35" fillId="0" borderId="0" xfId="0" applyNumberFormat="1" applyFont="1" applyAlignment="1">
      <alignment vertical="center"/>
    </xf>
    <xf numFmtId="14" fontId="36" fillId="0" borderId="0" xfId="0" applyNumberFormat="1" applyFont="1" applyAlignment="1">
      <alignment vertical="center"/>
    </xf>
    <xf numFmtId="0" fontId="23" fillId="5" borderId="21" xfId="0" applyFont="1" applyFill="1" applyBorder="1" applyAlignment="1">
      <alignment horizontal="center" vertical="center"/>
    </xf>
    <xf numFmtId="0" fontId="23" fillId="5" borderId="22" xfId="0" applyFont="1" applyFill="1" applyBorder="1" applyAlignment="1">
      <alignment horizontal="center" vertical="center"/>
    </xf>
    <xf numFmtId="164" fontId="36" fillId="0" borderId="0" xfId="0" applyNumberFormat="1" applyFont="1" applyAlignment="1">
      <alignment vertical="center"/>
    </xf>
    <xf numFmtId="3" fontId="6" fillId="0" borderId="15" xfId="0" applyNumberFormat="1" applyFont="1" applyBorder="1" applyAlignment="1" applyProtection="1">
      <alignment horizontal="center" vertical="center" wrapText="1"/>
      <protection locked="0"/>
    </xf>
    <xf numFmtId="0" fontId="2" fillId="0" borderId="18" xfId="0" applyFont="1" applyBorder="1" applyAlignment="1">
      <alignment vertical="center"/>
    </xf>
    <xf numFmtId="0" fontId="2" fillId="0" borderId="16" xfId="0" applyFont="1" applyBorder="1" applyAlignment="1">
      <alignment horizontal="left" vertical="center" indent="1"/>
    </xf>
    <xf numFmtId="0" fontId="2" fillId="0" borderId="13" xfId="0" applyFont="1" applyBorder="1" applyAlignment="1">
      <alignment vertical="center"/>
    </xf>
    <xf numFmtId="0" fontId="2" fillId="0" borderId="11" xfId="0" applyFont="1" applyBorder="1" applyAlignment="1">
      <alignment horizontal="left" vertical="center" indent="1"/>
    </xf>
    <xf numFmtId="0" fontId="2" fillId="0" borderId="9" xfId="0" applyFont="1" applyBorder="1" applyAlignment="1">
      <alignment vertical="center"/>
    </xf>
    <xf numFmtId="0" fontId="2" fillId="0" borderId="7" xfId="0" applyFont="1" applyBorder="1" applyAlignment="1">
      <alignment horizontal="left" vertical="center" indent="1"/>
    </xf>
    <xf numFmtId="0" fontId="11" fillId="7" borderId="15" xfId="0" applyFont="1" applyFill="1" applyBorder="1" applyAlignment="1">
      <alignment vertical="center"/>
    </xf>
    <xf numFmtId="0" fontId="11" fillId="7" borderId="9" xfId="0" applyFont="1" applyFill="1" applyBorder="1" applyAlignment="1">
      <alignment vertical="center"/>
    </xf>
    <xf numFmtId="0" fontId="2" fillId="7" borderId="9" xfId="0" applyFont="1" applyFill="1" applyBorder="1" applyAlignment="1">
      <alignment vertical="center"/>
    </xf>
    <xf numFmtId="0" fontId="6" fillId="0" borderId="9" xfId="0" quotePrefix="1" applyFont="1" applyBorder="1" applyAlignment="1">
      <alignment vertical="center"/>
    </xf>
    <xf numFmtId="0" fontId="11" fillId="9" borderId="0" xfId="0" applyFont="1" applyFill="1" applyAlignment="1">
      <alignment vertical="center"/>
    </xf>
    <xf numFmtId="0" fontId="6" fillId="0" borderId="13" xfId="0" quotePrefix="1" applyFont="1" applyBorder="1" applyAlignment="1">
      <alignment vertical="center"/>
    </xf>
    <xf numFmtId="0" fontId="6" fillId="0" borderId="10" xfId="0" quotePrefix="1" applyFont="1" applyBorder="1" applyAlignment="1">
      <alignment vertical="center"/>
    </xf>
    <xf numFmtId="0" fontId="13" fillId="2" borderId="32" xfId="0" applyFont="1" applyFill="1" applyBorder="1" applyAlignment="1">
      <alignment horizontal="center" vertical="center"/>
    </xf>
    <xf numFmtId="0" fontId="13" fillId="2" borderId="47" xfId="0" applyFont="1" applyFill="1" applyBorder="1" applyAlignment="1">
      <alignment horizontal="center" vertical="center"/>
    </xf>
    <xf numFmtId="3" fontId="13" fillId="2" borderId="52" xfId="0" applyNumberFormat="1" applyFont="1" applyFill="1" applyBorder="1" applyAlignment="1" applyProtection="1">
      <alignment horizontal="center" vertical="center"/>
      <protection locked="0"/>
    </xf>
    <xf numFmtId="3" fontId="13" fillId="2" borderId="60" xfId="0" applyNumberFormat="1" applyFont="1" applyFill="1" applyBorder="1" applyAlignment="1" applyProtection="1">
      <alignment horizontal="center" vertical="center"/>
      <protection locked="0"/>
    </xf>
    <xf numFmtId="0" fontId="17" fillId="0" borderId="0" xfId="0" applyFont="1" applyAlignment="1">
      <alignment horizontal="center" vertical="center"/>
    </xf>
    <xf numFmtId="0" fontId="13" fillId="2" borderId="53" xfId="0" applyFont="1" applyFill="1" applyBorder="1" applyAlignment="1">
      <alignment horizontal="center" vertical="center"/>
    </xf>
    <xf numFmtId="0" fontId="11" fillId="13" borderId="0" xfId="0" applyFont="1" applyFill="1" applyAlignment="1">
      <alignment vertical="center"/>
    </xf>
    <xf numFmtId="0" fontId="4" fillId="0" borderId="0" xfId="0" applyFont="1" applyAlignment="1">
      <alignment horizontal="center" vertical="center"/>
    </xf>
    <xf numFmtId="0" fontId="20" fillId="5" borderId="24" xfId="0" applyFont="1" applyFill="1" applyBorder="1" applyAlignment="1">
      <alignment horizontal="center" vertical="center"/>
    </xf>
    <xf numFmtId="0" fontId="22" fillId="3" borderId="41" xfId="0" applyFont="1" applyFill="1" applyBorder="1" applyAlignment="1">
      <alignment horizontal="center" vertical="center"/>
    </xf>
    <xf numFmtId="0" fontId="16" fillId="0" borderId="0" xfId="0" applyFont="1" applyAlignment="1">
      <alignment horizontal="center" vertical="center"/>
    </xf>
    <xf numFmtId="0" fontId="6" fillId="0" borderId="33" xfId="0" applyFont="1" applyBorder="1" applyAlignment="1">
      <alignment horizontal="center" vertical="center"/>
    </xf>
    <xf numFmtId="0" fontId="11" fillId="6" borderId="9" xfId="0" applyFont="1" applyFill="1" applyBorder="1" applyAlignment="1">
      <alignment horizontal="center" vertical="center"/>
    </xf>
    <xf numFmtId="0" fontId="11" fillId="6" borderId="15" xfId="0" applyFont="1" applyFill="1" applyBorder="1" applyAlignment="1">
      <alignment horizontal="center" vertical="center"/>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16" fillId="8" borderId="0" xfId="0" applyFont="1" applyFill="1" applyAlignment="1">
      <alignment horizontal="center" vertical="center"/>
    </xf>
    <xf numFmtId="0" fontId="26" fillId="0" borderId="0" xfId="0" applyFont="1" applyAlignment="1">
      <alignment horizontal="center" vertical="center"/>
    </xf>
    <xf numFmtId="3" fontId="16" fillId="0" borderId="9" xfId="0" applyNumberFormat="1" applyFont="1" applyBorder="1" applyAlignment="1" applyProtection="1">
      <alignment horizontal="center" vertical="center"/>
      <protection hidden="1"/>
    </xf>
    <xf numFmtId="3" fontId="16" fillId="0" borderId="18" xfId="0" applyNumberFormat="1" applyFont="1" applyBorder="1" applyAlignment="1" applyProtection="1">
      <alignment horizontal="center" vertical="center"/>
      <protection hidden="1"/>
    </xf>
    <xf numFmtId="0" fontId="10" fillId="0" borderId="0" xfId="0" applyFont="1" applyAlignment="1">
      <alignment horizontal="center" vertical="center"/>
    </xf>
    <xf numFmtId="3" fontId="16" fillId="0" borderId="33" xfId="0" applyNumberFormat="1" applyFont="1" applyBorder="1" applyAlignment="1" applyProtection="1">
      <alignment horizontal="center" vertical="center"/>
      <protection hidden="1"/>
    </xf>
    <xf numFmtId="0" fontId="0" fillId="0" borderId="0" xfId="0" applyAlignment="1">
      <alignment horizontal="center"/>
    </xf>
    <xf numFmtId="0" fontId="6" fillId="3" borderId="33"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23" fillId="5" borderId="7" xfId="0" applyFont="1" applyFill="1" applyBorder="1" applyAlignment="1">
      <alignment horizontal="center" vertical="center"/>
    </xf>
    <xf numFmtId="0" fontId="23" fillId="5" borderId="16" xfId="0" applyFont="1" applyFill="1" applyBorder="1" applyAlignment="1">
      <alignment horizontal="center" vertical="center"/>
    </xf>
    <xf numFmtId="0" fontId="13" fillId="10" borderId="0" xfId="0" applyFont="1" applyFill="1" applyAlignment="1">
      <alignment horizontal="center" vertical="center"/>
    </xf>
    <xf numFmtId="0" fontId="23" fillId="10" borderId="0" xfId="0" applyFont="1" applyFill="1" applyAlignment="1">
      <alignment horizontal="center" vertical="center"/>
    </xf>
    <xf numFmtId="0" fontId="6" fillId="0" borderId="85" xfId="0" applyFont="1" applyBorder="1" applyAlignment="1">
      <alignment vertical="center"/>
    </xf>
    <xf numFmtId="0" fontId="6" fillId="0" borderId="84" xfId="0" applyFont="1" applyBorder="1" applyAlignment="1">
      <alignment horizontal="left" vertical="center"/>
    </xf>
    <xf numFmtId="0" fontId="11" fillId="6" borderId="86" xfId="0" applyFont="1" applyFill="1" applyBorder="1" applyAlignment="1">
      <alignment vertical="center"/>
    </xf>
    <xf numFmtId="0" fontId="11" fillId="6" borderId="87" xfId="0" applyFont="1" applyFill="1" applyBorder="1" applyAlignment="1">
      <alignment vertical="center"/>
    </xf>
    <xf numFmtId="0" fontId="6" fillId="0" borderId="88" xfId="0" applyFont="1" applyBorder="1" applyAlignment="1">
      <alignment vertical="center"/>
    </xf>
    <xf numFmtId="0" fontId="23" fillId="5" borderId="84" xfId="0" applyFont="1" applyFill="1" applyBorder="1" applyAlignment="1">
      <alignment horizontal="center" vertical="center"/>
    </xf>
    <xf numFmtId="0" fontId="9" fillId="15" borderId="2" xfId="0" applyFont="1" applyFill="1" applyBorder="1" applyAlignment="1">
      <alignment horizontal="left" vertical="center" indent="1"/>
    </xf>
    <xf numFmtId="0" fontId="9" fillId="15" borderId="3" xfId="0" applyFont="1" applyFill="1" applyBorder="1" applyAlignment="1">
      <alignment vertical="center"/>
    </xf>
    <xf numFmtId="0" fontId="9" fillId="15" borderId="3" xfId="0" applyFont="1" applyFill="1" applyBorder="1" applyAlignment="1">
      <alignment horizontal="left" vertical="center"/>
    </xf>
    <xf numFmtId="0" fontId="7" fillId="7" borderId="7" xfId="0" applyFont="1" applyFill="1" applyBorder="1" applyAlignment="1">
      <alignment horizontal="left" vertical="center" indent="1"/>
    </xf>
    <xf numFmtId="0" fontId="6" fillId="7" borderId="8" xfId="0" applyFont="1" applyFill="1" applyBorder="1" applyAlignment="1">
      <alignment vertical="center"/>
    </xf>
    <xf numFmtId="0" fontId="6" fillId="7" borderId="10" xfId="0" applyFont="1" applyFill="1" applyBorder="1" applyAlignment="1">
      <alignment vertical="center"/>
    </xf>
    <xf numFmtId="0" fontId="7" fillId="7" borderId="11" xfId="0" applyFont="1" applyFill="1" applyBorder="1" applyAlignment="1">
      <alignment horizontal="left" vertical="center" indent="1"/>
    </xf>
    <xf numFmtId="0" fontId="6" fillId="7" borderId="12" xfId="0" applyFont="1" applyFill="1" applyBorder="1" applyAlignment="1">
      <alignment vertical="center"/>
    </xf>
    <xf numFmtId="0" fontId="6" fillId="7" borderId="14" xfId="0" applyFont="1" applyFill="1" applyBorder="1" applyAlignment="1">
      <alignment vertical="center"/>
    </xf>
    <xf numFmtId="0" fontId="7" fillId="7" borderId="16" xfId="0" applyFont="1" applyFill="1" applyBorder="1" applyAlignment="1">
      <alignment horizontal="left" vertical="center" indent="1"/>
    </xf>
    <xf numFmtId="0" fontId="6" fillId="7" borderId="17" xfId="0" applyFont="1" applyFill="1" applyBorder="1" applyAlignment="1">
      <alignment vertical="center"/>
    </xf>
    <xf numFmtId="0" fontId="6" fillId="7" borderId="23" xfId="0" applyFont="1" applyFill="1" applyBorder="1" applyAlignment="1">
      <alignment vertical="center"/>
    </xf>
    <xf numFmtId="0" fontId="8" fillId="0" borderId="0" xfId="0" applyFont="1" applyAlignment="1">
      <alignment horizontal="center" vertical="center"/>
    </xf>
    <xf numFmtId="0" fontId="40" fillId="0" borderId="0" xfId="0" applyFont="1" applyAlignment="1">
      <alignment horizontal="center" vertical="center"/>
    </xf>
    <xf numFmtId="3" fontId="40" fillId="0" borderId="0" xfId="0" applyNumberFormat="1" applyFont="1" applyAlignment="1">
      <alignment horizontal="center" vertical="center"/>
    </xf>
    <xf numFmtId="0" fontId="41" fillId="0" borderId="0" xfId="0" applyFont="1" applyAlignment="1">
      <alignment horizontal="center"/>
    </xf>
    <xf numFmtId="0" fontId="12" fillId="0" borderId="0" xfId="0" applyFont="1" applyAlignment="1">
      <alignment horizontal="left" vertical="center"/>
    </xf>
    <xf numFmtId="0" fontId="43" fillId="0" borderId="0" xfId="0" applyFont="1" applyAlignment="1">
      <alignment horizontal="left" vertical="center"/>
    </xf>
    <xf numFmtId="0" fontId="43" fillId="14" borderId="0" xfId="0" applyFont="1" applyFill="1" applyAlignment="1">
      <alignment vertical="center"/>
    </xf>
    <xf numFmtId="0" fontId="43" fillId="0" borderId="0" xfId="0" applyFont="1" applyAlignment="1">
      <alignment vertical="center"/>
    </xf>
    <xf numFmtId="0" fontId="42"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3" fontId="8" fillId="0" borderId="0" xfId="0" applyNumberFormat="1" applyFont="1" applyAlignment="1" applyProtection="1">
      <alignment vertical="center"/>
      <protection locked="0"/>
    </xf>
    <xf numFmtId="3" fontId="8" fillId="0" borderId="0" xfId="2" applyNumberFormat="1" applyFont="1" applyAlignment="1" applyProtection="1">
      <alignment horizontal="center" vertical="center"/>
      <protection locked="0"/>
    </xf>
    <xf numFmtId="3" fontId="20" fillId="0" borderId="0" xfId="2" applyNumberFormat="1" applyFont="1" applyAlignment="1" applyProtection="1">
      <alignment horizontal="center" vertical="center"/>
      <protection locked="0"/>
    </xf>
    <xf numFmtId="0" fontId="17" fillId="0" borderId="0" xfId="0" applyFont="1" applyAlignment="1">
      <alignment horizontal="left" vertical="center"/>
    </xf>
    <xf numFmtId="3" fontId="13" fillId="0" borderId="0" xfId="0" applyNumberFormat="1" applyFont="1" applyAlignment="1" applyProtection="1">
      <alignment vertical="center"/>
      <protection locked="0"/>
    </xf>
    <xf numFmtId="0" fontId="13" fillId="2" borderId="61" xfId="0" applyFont="1" applyFill="1" applyBorder="1" applyAlignment="1">
      <alignment horizontal="center" vertical="center"/>
    </xf>
    <xf numFmtId="0" fontId="13" fillId="2" borderId="63" xfId="0" applyFont="1" applyFill="1" applyBorder="1" applyAlignment="1">
      <alignment horizontal="center" vertical="center"/>
    </xf>
    <xf numFmtId="3" fontId="16" fillId="0" borderId="68" xfId="0" applyNumberFormat="1" applyFont="1" applyBorder="1" applyAlignment="1" applyProtection="1">
      <alignment vertical="center" wrapText="1"/>
      <protection hidden="1"/>
    </xf>
    <xf numFmtId="2" fontId="0" fillId="0" borderId="0" xfId="0" applyNumberFormat="1"/>
    <xf numFmtId="3" fontId="13" fillId="0" borderId="0" xfId="0" applyNumberFormat="1" applyFont="1" applyAlignment="1" applyProtection="1">
      <alignment horizontal="center" vertical="center"/>
      <protection locked="0"/>
    </xf>
    <xf numFmtId="49" fontId="46" fillId="10" borderId="71" xfId="0" applyNumberFormat="1" applyFont="1" applyFill="1" applyBorder="1" applyAlignment="1">
      <alignment horizontal="center" vertical="center" wrapText="1"/>
    </xf>
    <xf numFmtId="0" fontId="48" fillId="10" borderId="89" xfId="3" applyFont="1" applyFill="1" applyBorder="1" applyAlignment="1">
      <alignment vertical="center" wrapText="1"/>
    </xf>
    <xf numFmtId="0" fontId="48" fillId="9" borderId="89" xfId="3" applyFont="1" applyFill="1" applyBorder="1" applyAlignment="1">
      <alignment vertical="center" wrapText="1"/>
    </xf>
    <xf numFmtId="0" fontId="48" fillId="14" borderId="89" xfId="3" applyFont="1" applyFill="1" applyBorder="1" applyAlignment="1">
      <alignment vertical="center" wrapText="1"/>
    </xf>
    <xf numFmtId="3" fontId="16" fillId="0" borderId="91" xfId="0" applyNumberFormat="1" applyFont="1" applyBorder="1" applyAlignment="1" applyProtection="1">
      <alignment vertical="center"/>
      <protection hidden="1"/>
    </xf>
    <xf numFmtId="3" fontId="16" fillId="0" borderId="93" xfId="0" applyNumberFormat="1" applyFont="1" applyBorder="1" applyAlignment="1" applyProtection="1">
      <alignment vertical="center"/>
      <protection hidden="1"/>
    </xf>
    <xf numFmtId="3" fontId="16" fillId="16" borderId="93" xfId="0" applyNumberFormat="1" applyFont="1" applyFill="1" applyBorder="1" applyAlignment="1" applyProtection="1">
      <alignment vertical="center"/>
      <protection hidden="1"/>
    </xf>
    <xf numFmtId="0" fontId="6" fillId="7" borderId="19" xfId="0" applyFont="1" applyFill="1" applyBorder="1" applyAlignment="1">
      <alignment horizontal="left" vertical="center" indent="1"/>
    </xf>
    <xf numFmtId="0" fontId="6" fillId="7" borderId="20" xfId="0" applyFont="1" applyFill="1" applyBorder="1" applyAlignment="1">
      <alignment horizontal="left" vertical="center" indent="1"/>
    </xf>
    <xf numFmtId="3" fontId="16" fillId="0" borderId="90" xfId="0" applyNumberFormat="1" applyFont="1" applyBorder="1" applyAlignment="1" applyProtection="1">
      <alignment horizontal="center" vertical="center"/>
      <protection hidden="1"/>
    </xf>
    <xf numFmtId="3" fontId="16" fillId="0" borderId="92" xfId="0" applyNumberFormat="1" applyFont="1" applyBorder="1" applyAlignment="1" applyProtection="1">
      <alignment horizontal="center" vertical="center"/>
      <protection hidden="1"/>
    </xf>
    <xf numFmtId="3" fontId="16" fillId="0" borderId="94" xfId="0" applyNumberFormat="1" applyFont="1" applyBorder="1" applyAlignment="1" applyProtection="1">
      <alignment horizontal="center" vertical="center"/>
      <protection hidden="1"/>
    </xf>
    <xf numFmtId="3" fontId="16" fillId="0" borderId="68" xfId="0" applyNumberFormat="1" applyFont="1" applyBorder="1" applyAlignment="1" applyProtection="1">
      <alignment horizontal="center" vertical="center"/>
      <protection hidden="1"/>
    </xf>
    <xf numFmtId="3" fontId="16" fillId="0" borderId="15" xfId="0" applyNumberFormat="1" applyFont="1" applyBorder="1" applyAlignment="1" applyProtection="1">
      <alignment horizontal="center" vertical="center"/>
      <protection hidden="1"/>
    </xf>
    <xf numFmtId="3" fontId="11" fillId="0" borderId="0" xfId="0" applyNumberFormat="1" applyFont="1" applyAlignment="1" applyProtection="1">
      <alignment horizontal="left" vertical="center"/>
      <protection locked="0"/>
    </xf>
    <xf numFmtId="3" fontId="6" fillId="0" borderId="0" xfId="0" applyNumberFormat="1" applyFont="1" applyAlignment="1" applyProtection="1">
      <alignment horizontal="left" vertical="center"/>
      <protection locked="0"/>
    </xf>
    <xf numFmtId="0" fontId="6" fillId="0" borderId="7" xfId="0" quotePrefix="1" applyFont="1" applyBorder="1" applyAlignment="1">
      <alignment vertical="center"/>
    </xf>
    <xf numFmtId="0" fontId="21" fillId="0" borderId="0" xfId="0" applyFont="1" applyAlignment="1">
      <alignment horizontal="center" vertical="center"/>
    </xf>
    <xf numFmtId="0" fontId="6" fillId="0" borderId="33" xfId="0" quotePrefix="1" applyFont="1" applyBorder="1" applyAlignment="1">
      <alignment vertical="center"/>
    </xf>
    <xf numFmtId="3" fontId="6" fillId="0" borderId="0" xfId="0" applyNumberFormat="1" applyFont="1" applyAlignment="1" applyProtection="1">
      <alignment horizontal="left" vertical="center" indent="1"/>
      <protection locked="0"/>
    </xf>
    <xf numFmtId="0" fontId="6" fillId="0" borderId="0" xfId="0" applyFont="1" applyAlignment="1">
      <alignment horizontal="left" vertical="center"/>
    </xf>
    <xf numFmtId="0" fontId="6" fillId="0" borderId="18" xfId="0" quotePrefix="1" applyFont="1" applyBorder="1" applyAlignment="1">
      <alignment vertical="center"/>
    </xf>
    <xf numFmtId="0" fontId="16" fillId="10" borderId="0" xfId="0" applyFont="1" applyFill="1" applyAlignment="1">
      <alignment horizontal="left" vertical="center" indent="1"/>
    </xf>
    <xf numFmtId="0" fontId="16" fillId="10" borderId="0" xfId="0" applyFont="1" applyFill="1" applyAlignment="1">
      <alignment vertical="center"/>
    </xf>
    <xf numFmtId="0" fontId="13" fillId="2" borderId="2" xfId="0" applyFont="1" applyFill="1" applyBorder="1" applyAlignment="1">
      <alignment vertical="center"/>
    </xf>
    <xf numFmtId="0" fontId="13" fillId="2" borderId="3" xfId="0" applyFont="1" applyFill="1" applyBorder="1" applyAlignment="1">
      <alignment vertical="center"/>
    </xf>
    <xf numFmtId="0" fontId="13" fillId="10" borderId="0" xfId="0" applyFont="1" applyFill="1" applyAlignment="1">
      <alignment vertical="center"/>
    </xf>
    <xf numFmtId="0" fontId="16" fillId="10" borderId="0" xfId="0" applyFont="1" applyFill="1" applyAlignment="1">
      <alignment horizontal="center" vertical="center"/>
    </xf>
    <xf numFmtId="0" fontId="16" fillId="0" borderId="18" xfId="0" applyFont="1" applyBorder="1" applyAlignment="1">
      <alignment horizontal="center" vertical="center"/>
    </xf>
    <xf numFmtId="0" fontId="6" fillId="10" borderId="0" xfId="0" applyFont="1" applyFill="1" applyAlignment="1">
      <alignment vertical="center"/>
    </xf>
    <xf numFmtId="0" fontId="6" fillId="0" borderId="54" xfId="0" quotePrefix="1" applyFont="1" applyBorder="1" applyAlignment="1">
      <alignment vertical="center"/>
    </xf>
    <xf numFmtId="3" fontId="6" fillId="0" borderId="15" xfId="0" applyNumberFormat="1" applyFont="1" applyBorder="1" applyAlignment="1" applyProtection="1">
      <alignment vertical="center" wrapText="1"/>
      <protection locked="0"/>
    </xf>
    <xf numFmtId="3" fontId="16" fillId="0" borderId="18" xfId="0" applyNumberFormat="1" applyFont="1" applyBorder="1" applyAlignment="1" applyProtection="1">
      <alignment vertical="center" wrapText="1"/>
      <protection hidden="1"/>
    </xf>
    <xf numFmtId="3" fontId="16" fillId="0" borderId="15" xfId="0" applyNumberFormat="1" applyFont="1" applyBorder="1" applyAlignment="1" applyProtection="1">
      <alignment vertical="center" wrapText="1"/>
      <protection hidden="1"/>
    </xf>
    <xf numFmtId="3" fontId="11" fillId="6" borderId="67" xfId="0" applyNumberFormat="1" applyFont="1" applyFill="1" applyBorder="1" applyAlignment="1" applyProtection="1">
      <alignment vertical="center" wrapText="1"/>
      <protection hidden="1"/>
    </xf>
    <xf numFmtId="3" fontId="11" fillId="6" borderId="24" xfId="0" applyNumberFormat="1" applyFont="1" applyFill="1" applyBorder="1" applyAlignment="1" applyProtection="1">
      <alignment vertical="center" wrapText="1"/>
      <protection hidden="1"/>
    </xf>
    <xf numFmtId="3" fontId="6" fillId="7" borderId="19" xfId="0" applyNumberFormat="1" applyFont="1" applyFill="1" applyBorder="1" applyAlignment="1" applyProtection="1">
      <alignment vertical="center"/>
      <protection locked="0"/>
    </xf>
    <xf numFmtId="3" fontId="6" fillId="7" borderId="20" xfId="0" applyNumberFormat="1" applyFont="1" applyFill="1" applyBorder="1" applyAlignment="1" applyProtection="1">
      <alignment vertical="center"/>
      <protection locked="0"/>
    </xf>
    <xf numFmtId="3" fontId="6" fillId="7" borderId="7" xfId="0" applyNumberFormat="1" applyFont="1" applyFill="1" applyBorder="1" applyAlignment="1">
      <alignment horizontal="left" vertical="center" indent="1"/>
    </xf>
    <xf numFmtId="3" fontId="6" fillId="7" borderId="8" xfId="0" applyNumberFormat="1" applyFont="1" applyFill="1" applyBorder="1" applyAlignment="1">
      <alignment vertical="center"/>
    </xf>
    <xf numFmtId="3" fontId="6" fillId="7" borderId="11" xfId="0" applyNumberFormat="1" applyFont="1" applyFill="1" applyBorder="1" applyAlignment="1">
      <alignment horizontal="left" vertical="center" indent="1"/>
    </xf>
    <xf numFmtId="3" fontId="6" fillId="7" borderId="12" xfId="0" applyNumberFormat="1" applyFont="1" applyFill="1" applyBorder="1" applyAlignment="1">
      <alignment vertical="center"/>
    </xf>
    <xf numFmtId="3" fontId="6" fillId="7" borderId="16" xfId="0" applyNumberFormat="1" applyFont="1" applyFill="1" applyBorder="1" applyAlignment="1">
      <alignment horizontal="left" vertical="center" indent="1"/>
    </xf>
    <xf numFmtId="3" fontId="6" fillId="7" borderId="17" xfId="0" applyNumberFormat="1" applyFont="1" applyFill="1" applyBorder="1" applyAlignment="1">
      <alignment vertical="center"/>
    </xf>
    <xf numFmtId="0" fontId="16" fillId="0" borderId="18" xfId="0" applyFont="1" applyBorder="1" applyAlignment="1">
      <alignment vertical="center" wrapText="1"/>
    </xf>
    <xf numFmtId="3" fontId="13" fillId="10" borderId="0" xfId="0" applyNumberFormat="1" applyFont="1" applyFill="1" applyAlignment="1" applyProtection="1">
      <alignment vertical="center"/>
      <protection locked="0"/>
    </xf>
    <xf numFmtId="3" fontId="13" fillId="10" borderId="0" xfId="0" applyNumberFormat="1" applyFont="1" applyFill="1" applyAlignment="1" applyProtection="1">
      <alignment horizontal="center" vertical="center"/>
      <protection locked="0"/>
    </xf>
    <xf numFmtId="3" fontId="20" fillId="10" borderId="0" xfId="2" applyNumberFormat="1" applyFont="1" applyFill="1" applyAlignment="1" applyProtection="1">
      <alignment horizontal="center" vertical="center"/>
      <protection locked="0"/>
    </xf>
    <xf numFmtId="0" fontId="21" fillId="10" borderId="0" xfId="0" applyFont="1" applyFill="1" applyAlignment="1">
      <alignment vertical="center"/>
    </xf>
    <xf numFmtId="3" fontId="13" fillId="2" borderId="109" xfId="0" applyNumberFormat="1" applyFont="1" applyFill="1" applyBorder="1" applyAlignment="1" applyProtection="1">
      <alignment horizontal="center" vertical="center"/>
      <protection locked="0"/>
    </xf>
    <xf numFmtId="3" fontId="13" fillId="2" borderId="110" xfId="0" applyNumberFormat="1" applyFont="1" applyFill="1" applyBorder="1" applyAlignment="1" applyProtection="1">
      <alignment horizontal="center" vertical="center"/>
      <protection locked="0"/>
    </xf>
    <xf numFmtId="0" fontId="16" fillId="0" borderId="117" xfId="0" applyFont="1" applyBorder="1" applyAlignment="1">
      <alignment vertical="center" wrapText="1"/>
    </xf>
    <xf numFmtId="0" fontId="21" fillId="0" borderId="118" xfId="0" applyFont="1" applyBorder="1" applyAlignment="1">
      <alignment vertical="center" wrapText="1"/>
    </xf>
    <xf numFmtId="0" fontId="13" fillId="2" borderId="28" xfId="0" applyFont="1" applyFill="1" applyBorder="1" applyAlignment="1">
      <alignment vertical="center"/>
    </xf>
    <xf numFmtId="0" fontId="16" fillId="0" borderId="9" xfId="0" applyFont="1" applyBorder="1" applyAlignment="1">
      <alignment horizontal="center" vertical="center"/>
    </xf>
    <xf numFmtId="0" fontId="16" fillId="0" borderId="13" xfId="0" applyFont="1" applyBorder="1" applyAlignment="1">
      <alignment horizontal="center" vertical="center"/>
    </xf>
    <xf numFmtId="0" fontId="16" fillId="10" borderId="119" xfId="0" applyFont="1" applyFill="1" applyBorder="1" applyAlignment="1">
      <alignment vertical="center"/>
    </xf>
    <xf numFmtId="0" fontId="16" fillId="10" borderId="120" xfId="0" applyFont="1" applyFill="1" applyBorder="1" applyAlignment="1">
      <alignment vertical="center"/>
    </xf>
    <xf numFmtId="0" fontId="16" fillId="10" borderId="121" xfId="0" applyFont="1" applyFill="1" applyBorder="1" applyAlignment="1">
      <alignment vertical="center"/>
    </xf>
    <xf numFmtId="0" fontId="16" fillId="10" borderId="122" xfId="0" applyFont="1" applyFill="1" applyBorder="1" applyAlignment="1">
      <alignment vertical="center"/>
    </xf>
    <xf numFmtId="3" fontId="20" fillId="5" borderId="70" xfId="2" applyNumberFormat="1" applyFont="1" applyFill="1" applyBorder="1" applyAlignment="1" applyProtection="1">
      <alignment horizontal="center" vertical="center"/>
      <protection locked="0"/>
    </xf>
    <xf numFmtId="3" fontId="20" fillId="5" borderId="123" xfId="2" applyNumberFormat="1" applyFont="1" applyFill="1" applyBorder="1" applyAlignment="1" applyProtection="1">
      <alignment horizontal="center" vertical="center"/>
      <protection locked="0"/>
    </xf>
    <xf numFmtId="0" fontId="16" fillId="10" borderId="129" xfId="0" applyFont="1" applyFill="1" applyBorder="1" applyAlignment="1">
      <alignment vertical="center"/>
    </xf>
    <xf numFmtId="0" fontId="16" fillId="10" borderId="130" xfId="0" applyFont="1" applyFill="1" applyBorder="1" applyAlignment="1">
      <alignment vertical="center"/>
    </xf>
    <xf numFmtId="0" fontId="23" fillId="16" borderId="9" xfId="0" applyFont="1" applyFill="1" applyBorder="1" applyAlignment="1">
      <alignment horizontal="center" vertical="center"/>
    </xf>
    <xf numFmtId="0" fontId="23" fillId="16" borderId="18" xfId="0" applyFont="1" applyFill="1" applyBorder="1" applyAlignment="1">
      <alignment horizontal="center" vertical="center"/>
    </xf>
    <xf numFmtId="0" fontId="16" fillId="0" borderId="33" xfId="0" applyFont="1" applyBorder="1" applyAlignment="1">
      <alignment vertical="center" wrapText="1"/>
    </xf>
    <xf numFmtId="0" fontId="6" fillId="0" borderId="22" xfId="0" applyFont="1" applyBorder="1" applyAlignment="1">
      <alignment vertical="center" wrapText="1"/>
    </xf>
    <xf numFmtId="3" fontId="13" fillId="2" borderId="55" xfId="0" applyNumberFormat="1" applyFont="1" applyFill="1" applyBorder="1" applyAlignment="1" applyProtection="1">
      <alignment horizontal="center" vertical="center"/>
      <protection locked="0"/>
    </xf>
    <xf numFmtId="0" fontId="13" fillId="2" borderId="33" xfId="0" applyFont="1" applyFill="1" applyBorder="1" applyAlignment="1">
      <alignment horizontal="center" vertical="center"/>
    </xf>
    <xf numFmtId="0" fontId="6" fillId="10" borderId="33" xfId="0" applyFont="1" applyFill="1" applyBorder="1" applyAlignment="1">
      <alignment horizontal="center" vertical="center"/>
    </xf>
    <xf numFmtId="0" fontId="6" fillId="17" borderId="7" xfId="0" applyFont="1" applyFill="1" applyBorder="1" applyAlignment="1">
      <alignment horizontal="left" vertical="center" indent="1"/>
    </xf>
    <xf numFmtId="0" fontId="6" fillId="17" borderId="8" xfId="0" applyFont="1" applyFill="1" applyBorder="1" applyAlignment="1">
      <alignment vertical="center"/>
    </xf>
    <xf numFmtId="0" fontId="6" fillId="17" borderId="19" xfId="0" applyFont="1" applyFill="1" applyBorder="1" applyAlignment="1">
      <alignment horizontal="left" vertical="center" indent="1"/>
    </xf>
    <xf numFmtId="0" fontId="6" fillId="17" borderId="20" xfId="0" applyFont="1" applyFill="1" applyBorder="1" applyAlignment="1">
      <alignment vertical="center"/>
    </xf>
    <xf numFmtId="0" fontId="16" fillId="17" borderId="21" xfId="0" applyFont="1" applyFill="1" applyBorder="1" applyAlignment="1">
      <alignment horizontal="left" vertical="center" indent="1"/>
    </xf>
    <xf numFmtId="0" fontId="21" fillId="17" borderId="22" xfId="0" applyFont="1" applyFill="1" applyBorder="1" applyAlignment="1">
      <alignment vertical="center"/>
    </xf>
    <xf numFmtId="0" fontId="16" fillId="17" borderId="7" xfId="0" applyFont="1" applyFill="1" applyBorder="1" applyAlignment="1">
      <alignment horizontal="left" vertical="center" indent="1"/>
    </xf>
    <xf numFmtId="0" fontId="21" fillId="17" borderId="8" xfId="0" applyFont="1" applyFill="1" applyBorder="1" applyAlignment="1">
      <alignment vertical="center"/>
    </xf>
    <xf numFmtId="0" fontId="16" fillId="17" borderId="19" xfId="0" applyFont="1" applyFill="1" applyBorder="1" applyAlignment="1">
      <alignment horizontal="left" vertical="center" indent="1"/>
    </xf>
    <xf numFmtId="0" fontId="21" fillId="17" borderId="20" xfId="0" applyFont="1" applyFill="1" applyBorder="1" applyAlignment="1">
      <alignment vertical="center"/>
    </xf>
    <xf numFmtId="3" fontId="6" fillId="17" borderId="7" xfId="0" applyNumberFormat="1" applyFont="1" applyFill="1" applyBorder="1" applyAlignment="1" applyProtection="1">
      <alignment horizontal="left" vertical="center" indent="1"/>
      <protection locked="0"/>
    </xf>
    <xf numFmtId="3" fontId="6" fillId="17" borderId="11" xfId="0" applyNumberFormat="1" applyFont="1" applyFill="1" applyBorder="1" applyAlignment="1" applyProtection="1">
      <alignment horizontal="left" vertical="center" indent="1"/>
      <protection locked="0"/>
    </xf>
    <xf numFmtId="3" fontId="6" fillId="17" borderId="16" xfId="0" applyNumberFormat="1" applyFont="1" applyFill="1" applyBorder="1" applyAlignment="1" applyProtection="1">
      <alignment horizontal="left" vertical="center" indent="1"/>
      <protection locked="0"/>
    </xf>
    <xf numFmtId="0" fontId="6" fillId="17" borderId="11" xfId="0" applyFont="1" applyFill="1" applyBorder="1" applyAlignment="1">
      <alignment horizontal="left" vertical="center" indent="1"/>
    </xf>
    <xf numFmtId="0" fontId="6" fillId="17" borderId="12" xfId="0" applyFont="1" applyFill="1" applyBorder="1" applyAlignment="1">
      <alignment vertical="center"/>
    </xf>
    <xf numFmtId="0" fontId="6" fillId="17" borderId="16" xfId="0" applyFont="1" applyFill="1" applyBorder="1" applyAlignment="1">
      <alignment horizontal="left" vertical="center" indent="1"/>
    </xf>
    <xf numFmtId="0" fontId="6" fillId="17" borderId="17" xfId="0" applyFont="1" applyFill="1" applyBorder="1" applyAlignment="1">
      <alignment vertical="center"/>
    </xf>
    <xf numFmtId="0" fontId="6" fillId="17" borderId="17" xfId="0" applyFont="1" applyFill="1" applyBorder="1" applyAlignment="1">
      <alignment horizontal="left" vertical="center"/>
    </xf>
    <xf numFmtId="0" fontId="6" fillId="17" borderId="2" xfId="0" applyFont="1" applyFill="1" applyBorder="1" applyAlignment="1">
      <alignment horizontal="left" vertical="center" indent="1"/>
    </xf>
    <xf numFmtId="0" fontId="6" fillId="17" borderId="0" xfId="0" applyFont="1" applyFill="1" applyAlignment="1">
      <alignment vertical="center"/>
    </xf>
    <xf numFmtId="0" fontId="10" fillId="17" borderId="0" xfId="0" applyFont="1" applyFill="1" applyAlignment="1">
      <alignment vertical="center"/>
    </xf>
    <xf numFmtId="0" fontId="47" fillId="17" borderId="33" xfId="0" applyFont="1" applyFill="1" applyBorder="1" applyAlignment="1">
      <alignment horizontal="left" vertical="center" indent="1"/>
    </xf>
    <xf numFmtId="0" fontId="6" fillId="17" borderId="82" xfId="0" applyFont="1" applyFill="1" applyBorder="1" applyAlignment="1">
      <alignment horizontal="left" vertical="center" indent="1"/>
    </xf>
    <xf numFmtId="0" fontId="6" fillId="17" borderId="36" xfId="0" applyFont="1" applyFill="1" applyBorder="1" applyAlignment="1">
      <alignment vertical="center"/>
    </xf>
    <xf numFmtId="0" fontId="6" fillId="17" borderId="21" xfId="0" applyFont="1" applyFill="1" applyBorder="1" applyAlignment="1">
      <alignment horizontal="left" vertical="center" indent="1"/>
    </xf>
    <xf numFmtId="0" fontId="9" fillId="17" borderId="2" xfId="0" applyFont="1" applyFill="1" applyBorder="1" applyAlignment="1">
      <alignment horizontal="left" vertical="center" indent="1"/>
    </xf>
    <xf numFmtId="0" fontId="9" fillId="17" borderId="3" xfId="0" applyFont="1" applyFill="1" applyBorder="1" applyAlignment="1">
      <alignment horizontal="left" vertical="center"/>
    </xf>
    <xf numFmtId="0" fontId="9" fillId="17" borderId="39" xfId="0" applyFont="1" applyFill="1" applyBorder="1" applyAlignment="1">
      <alignment horizontal="left" vertical="center" indent="1"/>
    </xf>
    <xf numFmtId="0" fontId="9" fillId="17" borderId="40" xfId="0" applyFont="1" applyFill="1" applyBorder="1" applyAlignment="1">
      <alignment horizontal="left" vertical="center"/>
    </xf>
    <xf numFmtId="0" fontId="8" fillId="17" borderId="2" xfId="0" applyFont="1" applyFill="1" applyBorder="1" applyAlignment="1">
      <alignment horizontal="left" vertical="center" indent="1"/>
    </xf>
    <xf numFmtId="0" fontId="9" fillId="17" borderId="54" xfId="0" applyFont="1" applyFill="1" applyBorder="1" applyAlignment="1">
      <alignment horizontal="left" vertical="center" indent="1"/>
    </xf>
    <xf numFmtId="0" fontId="8" fillId="17" borderId="3" xfId="0" applyFont="1" applyFill="1" applyBorder="1" applyAlignment="1">
      <alignment horizontal="left" vertical="center" indent="1"/>
    </xf>
    <xf numFmtId="3" fontId="9" fillId="17" borderId="19" xfId="0" applyNumberFormat="1" applyFont="1" applyFill="1" applyBorder="1" applyAlignment="1" applyProtection="1">
      <alignment vertical="center"/>
      <protection locked="0"/>
    </xf>
    <xf numFmtId="0" fontId="9" fillId="17" borderId="132" xfId="0" applyFont="1" applyFill="1" applyBorder="1" applyAlignment="1">
      <alignment vertical="center"/>
    </xf>
    <xf numFmtId="0" fontId="9" fillId="17" borderId="14" xfId="0" applyFont="1" applyFill="1" applyBorder="1" applyAlignment="1">
      <alignment vertical="center"/>
    </xf>
    <xf numFmtId="0" fontId="9" fillId="17" borderId="23" xfId="0" applyFont="1" applyFill="1" applyBorder="1" applyAlignment="1">
      <alignment vertical="center"/>
    </xf>
    <xf numFmtId="0" fontId="9" fillId="17" borderId="7" xfId="0" applyFont="1" applyFill="1" applyBorder="1" applyAlignment="1">
      <alignment horizontal="left" vertical="center" indent="1"/>
    </xf>
    <xf numFmtId="0" fontId="9" fillId="17" borderId="16" xfId="0" applyFont="1" applyFill="1" applyBorder="1" applyAlignment="1">
      <alignment horizontal="left" vertical="center" indent="1"/>
    </xf>
    <xf numFmtId="0" fontId="6" fillId="17" borderId="36" xfId="0" applyFont="1" applyFill="1" applyBorder="1" applyAlignment="1">
      <alignment horizontal="left" vertical="center" indent="1"/>
    </xf>
    <xf numFmtId="0" fontId="6" fillId="17" borderId="0" xfId="0" applyFont="1" applyFill="1" applyAlignment="1">
      <alignment horizontal="left" vertical="center" indent="1"/>
    </xf>
    <xf numFmtId="0" fontId="6" fillId="17" borderId="17" xfId="0" applyFont="1" applyFill="1" applyBorder="1" applyAlignment="1">
      <alignment horizontal="left" vertical="center" indent="1"/>
    </xf>
    <xf numFmtId="0" fontId="9" fillId="17" borderId="8" xfId="0" applyFont="1" applyFill="1" applyBorder="1" applyAlignment="1">
      <alignment vertical="center"/>
    </xf>
    <xf numFmtId="0" fontId="9" fillId="17" borderId="11" xfId="0" applyFont="1" applyFill="1" applyBorder="1" applyAlignment="1">
      <alignment horizontal="left" vertical="center" indent="1"/>
    </xf>
    <xf numFmtId="0" fontId="9" fillId="17" borderId="12" xfId="0" applyFont="1" applyFill="1" applyBorder="1" applyAlignment="1">
      <alignment vertical="center"/>
    </xf>
    <xf numFmtId="0" fontId="9" fillId="17" borderId="17" xfId="0" applyFont="1" applyFill="1" applyBorder="1" applyAlignment="1">
      <alignment vertical="center"/>
    </xf>
    <xf numFmtId="0" fontId="11" fillId="0" borderId="0" xfId="0" applyFont="1" applyAlignment="1">
      <alignment horizontal="right" vertical="center" indent="1"/>
    </xf>
    <xf numFmtId="3" fontId="9" fillId="17" borderId="11" xfId="0" applyNumberFormat="1" applyFont="1" applyFill="1" applyBorder="1" applyAlignment="1" applyProtection="1">
      <alignment vertical="center"/>
      <protection locked="0"/>
    </xf>
    <xf numFmtId="3" fontId="9" fillId="17" borderId="16" xfId="0" applyNumberFormat="1" applyFont="1" applyFill="1" applyBorder="1" applyAlignment="1" applyProtection="1">
      <alignment vertical="center"/>
      <protection locked="0"/>
    </xf>
    <xf numFmtId="3" fontId="21" fillId="0" borderId="9" xfId="0" applyNumberFormat="1" applyFont="1" applyBorder="1" applyAlignment="1">
      <alignment vertical="center"/>
    </xf>
    <xf numFmtId="0" fontId="13" fillId="2" borderId="135" xfId="0" applyFont="1" applyFill="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9" fillId="10" borderId="0" xfId="0" applyFont="1" applyFill="1" applyAlignment="1">
      <alignment horizontal="left" vertical="center" indent="1"/>
    </xf>
    <xf numFmtId="0" fontId="9" fillId="10" borderId="0" xfId="0" applyFont="1" applyFill="1" applyAlignment="1">
      <alignment vertical="center"/>
    </xf>
    <xf numFmtId="0" fontId="11" fillId="10" borderId="0" xfId="0" applyFont="1" applyFill="1" applyAlignment="1">
      <alignment vertical="center"/>
    </xf>
    <xf numFmtId="0" fontId="6" fillId="10" borderId="0" xfId="0" applyFont="1" applyFill="1" applyAlignment="1">
      <alignment horizontal="center" vertical="center"/>
    </xf>
    <xf numFmtId="0" fontId="6" fillId="10" borderId="0" xfId="0" applyFont="1" applyFill="1" applyAlignment="1">
      <alignment horizontal="left" vertical="center" indent="1"/>
    </xf>
    <xf numFmtId="0" fontId="9" fillId="10" borderId="82" xfId="0" applyFont="1" applyFill="1" applyBorder="1" applyAlignment="1">
      <alignment horizontal="left" vertical="center" indent="1"/>
    </xf>
    <xf numFmtId="0" fontId="9" fillId="10" borderId="140" xfId="0" applyFont="1" applyFill="1" applyBorder="1" applyAlignment="1">
      <alignment vertical="center"/>
    </xf>
    <xf numFmtId="0" fontId="6" fillId="10" borderId="67" xfId="0" applyFont="1" applyFill="1" applyBorder="1" applyAlignment="1">
      <alignment vertical="center"/>
    </xf>
    <xf numFmtId="0" fontId="11" fillId="10" borderId="55" xfId="0" applyFont="1" applyFill="1" applyBorder="1" applyAlignment="1">
      <alignment vertical="center"/>
    </xf>
    <xf numFmtId="0" fontId="6" fillId="10" borderId="9" xfId="0" applyFont="1" applyFill="1" applyBorder="1" applyAlignment="1">
      <alignment vertical="center"/>
    </xf>
    <xf numFmtId="0" fontId="6" fillId="0" borderId="7" xfId="0" applyFont="1" applyBorder="1" applyAlignment="1">
      <alignment vertical="center"/>
    </xf>
    <xf numFmtId="0" fontId="6" fillId="9" borderId="9" xfId="0" quotePrefix="1" applyFont="1" applyFill="1" applyBorder="1" applyAlignment="1">
      <alignment vertical="center"/>
    </xf>
    <xf numFmtId="0" fontId="6" fillId="9" borderId="33" xfId="0" quotePrefix="1" applyFont="1" applyFill="1" applyBorder="1" applyAlignment="1">
      <alignment vertical="center"/>
    </xf>
    <xf numFmtId="0" fontId="16" fillId="9" borderId="33" xfId="0" applyFont="1" applyFill="1" applyBorder="1" applyAlignment="1">
      <alignment vertical="center"/>
    </xf>
    <xf numFmtId="3" fontId="16" fillId="9" borderId="9" xfId="0" applyNumberFormat="1" applyFont="1" applyFill="1" applyBorder="1" applyAlignment="1">
      <alignment vertical="center"/>
    </xf>
    <xf numFmtId="3" fontId="16" fillId="9" borderId="33" xfId="0" applyNumberFormat="1" applyFont="1" applyFill="1" applyBorder="1" applyAlignment="1">
      <alignment vertical="center"/>
    </xf>
    <xf numFmtId="0" fontId="8" fillId="17" borderId="0" xfId="0" applyFont="1" applyFill="1" applyAlignment="1">
      <alignment horizontal="left" vertical="center" indent="1"/>
    </xf>
    <xf numFmtId="0" fontId="16" fillId="9" borderId="0" xfId="0" applyFont="1" applyFill="1" applyAlignment="1">
      <alignment vertical="center"/>
    </xf>
    <xf numFmtId="0" fontId="16" fillId="9" borderId="0" xfId="0" quotePrefix="1" applyFont="1" applyFill="1" applyAlignment="1">
      <alignment vertical="center"/>
    </xf>
    <xf numFmtId="0" fontId="13" fillId="2" borderId="71" xfId="0" applyFont="1" applyFill="1" applyBorder="1" applyAlignment="1">
      <alignment horizontal="center" vertical="center"/>
    </xf>
    <xf numFmtId="3" fontId="21" fillId="0" borderId="71" xfId="0" applyNumberFormat="1" applyFont="1" applyBorder="1" applyAlignment="1" applyProtection="1">
      <alignment vertical="center"/>
      <protection hidden="1"/>
    </xf>
    <xf numFmtId="3" fontId="21" fillId="0" borderId="71" xfId="0" applyNumberFormat="1" applyFont="1" applyBorder="1" applyAlignment="1" applyProtection="1">
      <alignment vertical="center" wrapText="1"/>
      <protection hidden="1"/>
    </xf>
    <xf numFmtId="3" fontId="16" fillId="0" borderId="71" xfId="0" applyNumberFormat="1" applyFont="1" applyBorder="1" applyAlignment="1" applyProtection="1">
      <alignment vertical="center"/>
      <protection hidden="1"/>
    </xf>
    <xf numFmtId="3" fontId="24" fillId="0" borderId="71" xfId="0" applyNumberFormat="1" applyFont="1" applyBorder="1" applyAlignment="1" applyProtection="1">
      <alignment vertical="center" wrapText="1"/>
      <protection hidden="1"/>
    </xf>
    <xf numFmtId="3" fontId="24" fillId="0" borderId="71" xfId="0" applyNumberFormat="1" applyFont="1" applyBorder="1" applyAlignment="1" applyProtection="1">
      <alignment vertical="top" wrapText="1"/>
      <protection hidden="1"/>
    </xf>
    <xf numFmtId="3" fontId="16" fillId="0" borderId="71" xfId="0" applyNumberFormat="1" applyFont="1" applyBorder="1" applyAlignment="1" applyProtection="1">
      <alignment vertical="center" wrapText="1"/>
      <protection hidden="1"/>
    </xf>
    <xf numFmtId="0" fontId="33" fillId="0" borderId="71" xfId="0" applyFont="1" applyBorder="1" applyAlignment="1">
      <alignment horizontal="left" vertical="top" wrapText="1"/>
    </xf>
    <xf numFmtId="3" fontId="24" fillId="8" borderId="71" xfId="0" applyNumberFormat="1" applyFont="1" applyFill="1" applyBorder="1" applyAlignment="1" applyProtection="1">
      <alignment vertical="top" wrapText="1"/>
      <protection hidden="1"/>
    </xf>
    <xf numFmtId="3" fontId="24" fillId="10" borderId="71" xfId="0" applyNumberFormat="1" applyFont="1" applyFill="1" applyBorder="1" applyAlignment="1" applyProtection="1">
      <alignment vertical="top"/>
      <protection hidden="1"/>
    </xf>
    <xf numFmtId="3" fontId="24" fillId="10" borderId="71" xfId="0" applyNumberFormat="1" applyFont="1" applyFill="1" applyBorder="1" applyAlignment="1" applyProtection="1">
      <alignment vertical="top" wrapText="1"/>
      <protection hidden="1"/>
    </xf>
    <xf numFmtId="0" fontId="6" fillId="10" borderId="0" xfId="0" applyFont="1" applyFill="1" applyAlignment="1">
      <alignment vertical="top"/>
    </xf>
    <xf numFmtId="3" fontId="51" fillId="10" borderId="71" xfId="0" applyNumberFormat="1" applyFont="1" applyFill="1" applyBorder="1" applyAlignment="1" applyProtection="1">
      <alignment horizontal="left" vertical="center"/>
      <protection hidden="1"/>
    </xf>
    <xf numFmtId="3" fontId="51" fillId="10" borderId="71" xfId="0" applyNumberFormat="1" applyFont="1" applyFill="1" applyBorder="1" applyAlignment="1" applyProtection="1">
      <alignment vertical="center"/>
      <protection hidden="1"/>
    </xf>
    <xf numFmtId="3" fontId="51" fillId="10" borderId="71" xfId="0" applyNumberFormat="1" applyFont="1" applyFill="1" applyBorder="1" applyAlignment="1" applyProtection="1">
      <alignment vertical="center" wrapText="1"/>
      <protection hidden="1"/>
    </xf>
    <xf numFmtId="3" fontId="24" fillId="10" borderId="71" xfId="0" applyNumberFormat="1" applyFont="1" applyFill="1" applyBorder="1" applyAlignment="1" applyProtection="1">
      <alignment vertical="center"/>
      <protection hidden="1"/>
    </xf>
    <xf numFmtId="0" fontId="6" fillId="7" borderId="82" xfId="0" applyFont="1" applyFill="1" applyBorder="1" applyAlignment="1">
      <alignment horizontal="left" vertical="center" indent="1"/>
    </xf>
    <xf numFmtId="0" fontId="6" fillId="7" borderId="140" xfId="0" applyFont="1" applyFill="1" applyBorder="1" applyAlignment="1">
      <alignment horizontal="left" vertical="center" indent="1"/>
    </xf>
    <xf numFmtId="0" fontId="6" fillId="7" borderId="21" xfId="0" applyFont="1" applyFill="1" applyBorder="1" applyAlignment="1">
      <alignment horizontal="left" vertical="center" indent="1"/>
    </xf>
    <xf numFmtId="0" fontId="6" fillId="7" borderId="22" xfId="0" applyFont="1" applyFill="1" applyBorder="1" applyAlignment="1">
      <alignment horizontal="left" vertical="center" indent="1"/>
    </xf>
    <xf numFmtId="0" fontId="50" fillId="10" borderId="71" xfId="0" applyFont="1" applyFill="1" applyBorder="1" applyAlignment="1">
      <alignment horizontal="center" vertical="center"/>
    </xf>
    <xf numFmtId="0" fontId="0" fillId="10" borderId="0" xfId="0" applyFill="1"/>
    <xf numFmtId="3" fontId="30" fillId="5" borderId="71" xfId="0" applyNumberFormat="1" applyFont="1" applyFill="1" applyBorder="1" applyAlignment="1">
      <alignment horizontal="center" vertical="center"/>
    </xf>
    <xf numFmtId="0" fontId="29" fillId="10" borderId="71" xfId="0" applyFont="1" applyFill="1" applyBorder="1" applyAlignment="1">
      <alignment wrapText="1"/>
    </xf>
    <xf numFmtId="0" fontId="29" fillId="0" borderId="71" xfId="0" applyFont="1" applyBorder="1" applyAlignment="1">
      <alignment wrapText="1"/>
    </xf>
    <xf numFmtId="0" fontId="52" fillId="0" borderId="71" xfId="0" applyFont="1" applyBorder="1" applyAlignment="1">
      <alignment wrapText="1"/>
    </xf>
    <xf numFmtId="3" fontId="30" fillId="5" borderId="71" xfId="0" applyNumberFormat="1" applyFont="1" applyFill="1" applyBorder="1"/>
    <xf numFmtId="3" fontId="52" fillId="5" borderId="71" xfId="0" applyNumberFormat="1" applyFont="1" applyFill="1" applyBorder="1"/>
    <xf numFmtId="0" fontId="29" fillId="10" borderId="71" xfId="0" applyFont="1" applyFill="1" applyBorder="1" applyAlignment="1">
      <alignment vertical="top" wrapText="1"/>
    </xf>
    <xf numFmtId="0" fontId="29" fillId="0" borderId="71" xfId="0" applyFont="1" applyBorder="1" applyAlignment="1">
      <alignment vertical="top" wrapText="1"/>
    </xf>
    <xf numFmtId="0" fontId="52" fillId="0" borderId="71" xfId="0" applyFont="1" applyBorder="1" applyAlignment="1">
      <alignment vertical="top" wrapText="1"/>
    </xf>
    <xf numFmtId="0" fontId="29" fillId="11" borderId="71" xfId="0" applyFont="1" applyFill="1" applyBorder="1" applyAlignment="1">
      <alignment vertical="top" wrapText="1"/>
    </xf>
    <xf numFmtId="0" fontId="29" fillId="11" borderId="71" xfId="0" applyFont="1" applyFill="1" applyBorder="1"/>
    <xf numFmtId="0" fontId="29" fillId="8" borderId="71" xfId="0" applyFont="1" applyFill="1" applyBorder="1" applyAlignment="1">
      <alignment wrapText="1"/>
    </xf>
    <xf numFmtId="0" fontId="14" fillId="10" borderId="0" xfId="0" applyFont="1" applyFill="1" applyAlignment="1">
      <alignment horizontal="center" vertical="center"/>
    </xf>
    <xf numFmtId="0" fontId="26" fillId="10" borderId="0" xfId="0" applyFont="1" applyFill="1" applyAlignment="1">
      <alignment horizontal="left" vertical="center"/>
    </xf>
    <xf numFmtId="0" fontId="29" fillId="10" borderId="0" xfId="0" applyFont="1" applyFill="1" applyAlignment="1">
      <alignment horizontal="left" vertical="top" wrapText="1"/>
    </xf>
    <xf numFmtId="0" fontId="29" fillId="10" borderId="0" xfId="0" applyFont="1" applyFill="1"/>
    <xf numFmtId="0" fontId="29" fillId="10" borderId="0" xfId="0" applyFont="1" applyFill="1" applyAlignment="1">
      <alignment wrapText="1"/>
    </xf>
    <xf numFmtId="0" fontId="29" fillId="10" borderId="0" xfId="0" applyFont="1" applyFill="1" applyAlignment="1">
      <alignment horizontal="center" vertical="center"/>
    </xf>
    <xf numFmtId="0" fontId="4" fillId="10" borderId="0" xfId="0" applyFont="1" applyFill="1" applyAlignment="1">
      <alignment vertical="center"/>
    </xf>
    <xf numFmtId="0" fontId="29" fillId="10" borderId="71" xfId="0" applyFont="1" applyFill="1" applyBorder="1" applyAlignment="1">
      <alignment horizontal="center" vertical="center"/>
    </xf>
    <xf numFmtId="0" fontId="53" fillId="10" borderId="0" xfId="0" applyFont="1" applyFill="1"/>
    <xf numFmtId="0" fontId="18" fillId="2" borderId="76" xfId="0" applyFont="1" applyFill="1" applyBorder="1" applyAlignment="1">
      <alignment horizontal="center" vertical="center"/>
    </xf>
    <xf numFmtId="0" fontId="0" fillId="12" borderId="77" xfId="0" applyFill="1" applyBorder="1" applyAlignment="1">
      <alignment horizontal="center"/>
    </xf>
    <xf numFmtId="0" fontId="29" fillId="12" borderId="71" xfId="0" applyFont="1" applyFill="1" applyBorder="1" applyAlignment="1">
      <alignment horizontal="center" vertical="center"/>
    </xf>
    <xf numFmtId="0" fontId="0" fillId="0" borderId="0" xfId="0" applyAlignment="1">
      <alignment vertical="top"/>
    </xf>
    <xf numFmtId="0" fontId="29" fillId="0" borderId="71" xfId="0" applyFont="1" applyBorder="1" applyAlignment="1">
      <alignment horizontal="left" vertical="top" wrapText="1"/>
    </xf>
    <xf numFmtId="0" fontId="52" fillId="0" borderId="71" xfId="0" applyFont="1" applyBorder="1" applyAlignment="1">
      <alignment horizontal="left" vertical="top" wrapText="1"/>
    </xf>
    <xf numFmtId="0" fontId="29" fillId="10" borderId="71" xfId="0" applyFont="1" applyFill="1" applyBorder="1" applyAlignment="1">
      <alignment horizontal="center" vertical="top" wrapText="1"/>
    </xf>
    <xf numFmtId="0" fontId="29" fillId="10" borderId="75" xfId="0" applyFont="1" applyFill="1" applyBorder="1" applyAlignment="1">
      <alignment horizontal="center" vertical="top" wrapText="1"/>
    </xf>
    <xf numFmtId="0" fontId="0" fillId="10" borderId="0" xfId="0" applyFill="1" applyAlignment="1">
      <alignment vertical="top"/>
    </xf>
    <xf numFmtId="0" fontId="4" fillId="10" borderId="0" xfId="0" applyFont="1" applyFill="1" applyAlignment="1">
      <alignment horizontal="left" vertical="center"/>
    </xf>
    <xf numFmtId="3" fontId="24" fillId="10" borderId="0" xfId="0" applyNumberFormat="1" applyFont="1" applyFill="1" applyAlignment="1" applyProtection="1">
      <alignment vertical="center"/>
      <protection hidden="1"/>
    </xf>
    <xf numFmtId="3" fontId="24" fillId="10" borderId="0" xfId="0" applyNumberFormat="1" applyFont="1" applyFill="1" applyAlignment="1" applyProtection="1">
      <alignment vertical="center" wrapText="1"/>
      <protection hidden="1"/>
    </xf>
    <xf numFmtId="0" fontId="29" fillId="0" borderId="0" xfId="0" applyFont="1" applyAlignment="1">
      <alignment horizontal="left" vertical="top" wrapText="1"/>
    </xf>
    <xf numFmtId="0" fontId="52" fillId="0" borderId="0" xfId="0" applyFont="1" applyAlignment="1">
      <alignment horizontal="left" vertical="top" wrapText="1"/>
    </xf>
    <xf numFmtId="0" fontId="29" fillId="0" borderId="0" xfId="0" applyFont="1" applyAlignment="1">
      <alignment horizontal="center" vertical="top" wrapText="1"/>
    </xf>
    <xf numFmtId="0" fontId="29" fillId="10" borderId="0" xfId="0" applyFont="1" applyFill="1" applyAlignment="1">
      <alignment horizontal="center" vertical="top" wrapText="1"/>
    </xf>
    <xf numFmtId="0" fontId="29" fillId="0" borderId="0" xfId="0" applyFont="1" applyAlignment="1">
      <alignment horizontal="center" vertical="top"/>
    </xf>
    <xf numFmtId="0" fontId="18" fillId="2" borderId="71" xfId="0" applyFont="1" applyFill="1" applyBorder="1" applyAlignment="1">
      <alignment horizontal="center" vertical="center"/>
    </xf>
    <xf numFmtId="0" fontId="18" fillId="2" borderId="71" xfId="0" applyFont="1" applyFill="1" applyBorder="1" applyAlignment="1">
      <alignment horizontal="center" vertical="center" wrapText="1"/>
    </xf>
    <xf numFmtId="0" fontId="6" fillId="10" borderId="33" xfId="0" applyFont="1" applyFill="1" applyBorder="1" applyAlignment="1">
      <alignment horizontal="left" vertical="center"/>
    </xf>
    <xf numFmtId="0" fontId="6" fillId="10" borderId="0" xfId="0" applyFont="1" applyFill="1" applyAlignment="1">
      <alignment horizontal="left" vertical="center"/>
    </xf>
    <xf numFmtId="0" fontId="13" fillId="2" borderId="71" xfId="0" applyFont="1" applyFill="1" applyBorder="1" applyAlignment="1">
      <alignment horizontal="center" vertical="center" wrapText="1"/>
    </xf>
    <xf numFmtId="0" fontId="32" fillId="5" borderId="71" xfId="0" applyFont="1" applyFill="1" applyBorder="1" applyAlignment="1">
      <alignment horizontal="center" vertical="center" wrapText="1"/>
    </xf>
    <xf numFmtId="0" fontId="33" fillId="10" borderId="71" xfId="0" applyFont="1" applyFill="1" applyBorder="1" applyAlignment="1">
      <alignment horizontal="left" vertical="top" wrapText="1"/>
    </xf>
    <xf numFmtId="0" fontId="33" fillId="0" borderId="71" xfId="0" applyFont="1" applyBorder="1" applyAlignment="1">
      <alignment horizontal="center" wrapText="1"/>
    </xf>
    <xf numFmtId="0" fontId="24" fillId="10" borderId="71" xfId="0" applyFont="1" applyFill="1" applyBorder="1" applyAlignment="1">
      <alignment horizontal="left" vertical="top" wrapText="1"/>
    </xf>
    <xf numFmtId="0" fontId="54" fillId="10" borderId="0" xfId="0" applyFont="1" applyFill="1" applyAlignment="1">
      <alignment horizontal="left" vertical="center"/>
    </xf>
    <xf numFmtId="0" fontId="27" fillId="2" borderId="71" xfId="0" applyFont="1" applyFill="1" applyBorder="1" applyAlignment="1">
      <alignment horizontal="center" vertical="center" wrapText="1"/>
    </xf>
    <xf numFmtId="0" fontId="33" fillId="0" borderId="71" xfId="0" applyFont="1" applyBorder="1" applyAlignment="1">
      <alignment horizontal="center" vertical="top" wrapText="1"/>
    </xf>
    <xf numFmtId="0" fontId="33" fillId="0" borderId="71" xfId="0" applyFont="1" applyBorder="1" applyAlignment="1">
      <alignment horizontal="center"/>
    </xf>
    <xf numFmtId="0" fontId="33" fillId="0" borderId="71" xfId="0" applyFont="1" applyBorder="1" applyAlignment="1">
      <alignment horizontal="center" vertical="top"/>
    </xf>
    <xf numFmtId="0" fontId="6" fillId="4" borderId="0" xfId="0" applyFont="1" applyFill="1" applyAlignment="1">
      <alignment horizontal="left" vertical="center"/>
    </xf>
    <xf numFmtId="0" fontId="6" fillId="3" borderId="0" xfId="0" applyFont="1" applyFill="1" applyAlignment="1">
      <alignment horizontal="left" vertical="center"/>
    </xf>
    <xf numFmtId="0" fontId="55" fillId="10" borderId="0" xfId="0" applyFont="1" applyFill="1" applyAlignment="1">
      <alignment vertical="center"/>
    </xf>
    <xf numFmtId="0" fontId="8" fillId="10" borderId="0" xfId="0" applyFont="1" applyFill="1" applyAlignment="1">
      <alignment vertical="center"/>
    </xf>
    <xf numFmtId="0" fontId="8" fillId="10" borderId="0" xfId="0" applyFont="1" applyFill="1" applyAlignment="1">
      <alignment horizontal="center" vertical="center"/>
    </xf>
    <xf numFmtId="0" fontId="27" fillId="18" borderId="71" xfId="0" applyFont="1" applyFill="1" applyBorder="1" applyAlignment="1" applyProtection="1">
      <alignment vertical="center"/>
      <protection locked="0"/>
    </xf>
    <xf numFmtId="0" fontId="56" fillId="18" borderId="147" xfId="0" applyFont="1" applyFill="1" applyBorder="1" applyAlignment="1">
      <alignment horizontal="center"/>
    </xf>
    <xf numFmtId="0" fontId="27" fillId="18" borderId="71" xfId="0" applyFont="1" applyFill="1" applyBorder="1" applyAlignment="1" applyProtection="1">
      <alignment horizontal="center" vertical="center"/>
      <protection locked="0"/>
    </xf>
    <xf numFmtId="0" fontId="56" fillId="18" borderId="139" xfId="0" applyFont="1" applyFill="1" applyBorder="1" applyAlignment="1">
      <alignment horizontal="center"/>
    </xf>
    <xf numFmtId="3" fontId="27" fillId="18" borderId="71" xfId="2" applyNumberFormat="1" applyFont="1" applyFill="1" applyBorder="1" applyAlignment="1" applyProtection="1">
      <alignment horizontal="center" vertical="center"/>
      <protection locked="0"/>
    </xf>
    <xf numFmtId="0" fontId="24" fillId="8" borderId="71" xfId="0" applyFont="1" applyFill="1" applyBorder="1" applyAlignment="1">
      <alignment vertical="center" wrapText="1"/>
    </xf>
    <xf numFmtId="0" fontId="24" fillId="10" borderId="71" xfId="0" applyFont="1" applyFill="1" applyBorder="1" applyAlignment="1">
      <alignment vertical="top" wrapText="1"/>
    </xf>
    <xf numFmtId="0" fontId="0" fillId="0" borderId="71" xfId="0" applyBorder="1"/>
    <xf numFmtId="0" fontId="43" fillId="14" borderId="0" xfId="0" applyFont="1" applyFill="1" applyAlignment="1">
      <alignment horizontal="left" vertical="center"/>
    </xf>
    <xf numFmtId="0" fontId="13" fillId="19" borderId="6" xfId="0" applyFont="1" applyFill="1" applyBorder="1" applyAlignment="1">
      <alignment horizontal="center" vertical="center"/>
    </xf>
    <xf numFmtId="0" fontId="13" fillId="19" borderId="5" xfId="0" applyFont="1" applyFill="1" applyBorder="1" applyAlignment="1">
      <alignment horizontal="center" vertical="center"/>
    </xf>
    <xf numFmtId="0" fontId="57" fillId="0" borderId="0" xfId="0" applyFont="1" applyAlignment="1">
      <alignment horizontal="center" vertical="center"/>
    </xf>
    <xf numFmtId="0" fontId="1" fillId="0" borderId="9" xfId="0" applyFont="1" applyBorder="1" applyAlignment="1">
      <alignment vertical="center"/>
    </xf>
    <xf numFmtId="0" fontId="1" fillId="0" borderId="13" xfId="0" applyFont="1" applyBorder="1" applyAlignment="1">
      <alignment vertical="center"/>
    </xf>
    <xf numFmtId="0" fontId="1" fillId="0" borderId="18" xfId="0" applyFont="1" applyBorder="1" applyAlignment="1">
      <alignment vertical="center"/>
    </xf>
    <xf numFmtId="0" fontId="13" fillId="2" borderId="25"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0" xfId="0" applyFont="1" applyFill="1" applyAlignment="1">
      <alignment horizontal="center" vertical="center"/>
    </xf>
    <xf numFmtId="0" fontId="13" fillId="2" borderId="49" xfId="0" applyFont="1" applyFill="1" applyBorder="1" applyAlignment="1">
      <alignment horizontal="center" vertical="center"/>
    </xf>
    <xf numFmtId="0" fontId="13" fillId="2" borderId="48" xfId="0" applyFont="1" applyFill="1" applyBorder="1" applyAlignment="1">
      <alignment horizontal="center" vertical="center"/>
    </xf>
    <xf numFmtId="0" fontId="19" fillId="0" borderId="36" xfId="0" quotePrefix="1" applyFont="1" applyBorder="1" applyAlignment="1">
      <alignment horizontal="center" vertical="center" wrapText="1"/>
    </xf>
    <xf numFmtId="0" fontId="19" fillId="0" borderId="0" xfId="0" quotePrefix="1" applyFont="1" applyAlignment="1">
      <alignment horizontal="center" vertical="center" wrapText="1"/>
    </xf>
    <xf numFmtId="3" fontId="9" fillId="17" borderId="115" xfId="0" applyNumberFormat="1" applyFont="1" applyFill="1" applyBorder="1" applyAlignment="1" applyProtection="1">
      <alignment horizontal="center" vertical="center" wrapText="1"/>
      <protection locked="0"/>
    </xf>
    <xf numFmtId="3" fontId="9" fillId="17" borderId="116" xfId="0" applyNumberFormat="1" applyFont="1" applyFill="1" applyBorder="1" applyAlignment="1" applyProtection="1">
      <alignment horizontal="center" vertical="center" wrapText="1"/>
      <protection locked="0"/>
    </xf>
    <xf numFmtId="3" fontId="13" fillId="2" borderId="61" xfId="0" applyNumberFormat="1" applyFont="1" applyFill="1" applyBorder="1" applyAlignment="1" applyProtection="1">
      <alignment horizontal="center" vertical="center"/>
      <protection locked="0"/>
    </xf>
    <xf numFmtId="3" fontId="13" fillId="2" borderId="63" xfId="0" applyNumberFormat="1" applyFont="1" applyFill="1" applyBorder="1" applyAlignment="1" applyProtection="1">
      <alignment horizontal="center" vertical="center"/>
      <protection locked="0"/>
    </xf>
    <xf numFmtId="0" fontId="43" fillId="14" borderId="0" xfId="0" applyFont="1" applyFill="1" applyAlignment="1">
      <alignment horizontal="left" vertical="center"/>
    </xf>
    <xf numFmtId="3" fontId="13" fillId="2" borderId="34" xfId="2" applyNumberFormat="1" applyFont="1" applyFill="1" applyBorder="1" applyAlignment="1" applyProtection="1">
      <alignment horizontal="center" vertical="center"/>
      <protection locked="0"/>
    </xf>
    <xf numFmtId="0" fontId="13" fillId="2" borderId="21"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5" xfId="0" applyFont="1" applyFill="1" applyBorder="1" applyAlignment="1">
      <alignment horizontal="center" vertical="center"/>
    </xf>
    <xf numFmtId="3" fontId="13" fillId="2" borderId="124" xfId="0" applyNumberFormat="1" applyFont="1" applyFill="1" applyBorder="1" applyAlignment="1" applyProtection="1">
      <alignment horizontal="center" vertical="center"/>
      <protection locked="0"/>
    </xf>
    <xf numFmtId="3" fontId="13" fillId="2" borderId="125" xfId="0" applyNumberFormat="1" applyFont="1" applyFill="1" applyBorder="1" applyAlignment="1" applyProtection="1">
      <alignment horizontal="center" vertical="center"/>
      <protection locked="0"/>
    </xf>
    <xf numFmtId="3" fontId="8" fillId="17" borderId="133" xfId="0" applyNumberFormat="1" applyFont="1" applyFill="1" applyBorder="1" applyAlignment="1" applyProtection="1">
      <alignment vertical="center" wrapText="1"/>
      <protection locked="0"/>
    </xf>
    <xf numFmtId="3" fontId="13" fillId="17" borderId="134" xfId="0" applyNumberFormat="1" applyFont="1" applyFill="1" applyBorder="1" applyAlignment="1" applyProtection="1">
      <alignment vertical="center" wrapText="1"/>
      <protection locked="0"/>
    </xf>
    <xf numFmtId="0" fontId="13" fillId="2" borderId="5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4" xfId="0" applyFont="1" applyFill="1" applyBorder="1" applyAlignment="1">
      <alignment horizontal="center" vertical="center"/>
    </xf>
    <xf numFmtId="0" fontId="8" fillId="17" borderId="2" xfId="0" applyFont="1" applyFill="1" applyBorder="1" applyAlignment="1">
      <alignment horizontal="left" vertical="top" wrapText="1"/>
    </xf>
    <xf numFmtId="0" fontId="8" fillId="17" borderId="54" xfId="0" applyFont="1" applyFill="1" applyBorder="1" applyAlignment="1">
      <alignment horizontal="left" vertical="top" wrapText="1"/>
    </xf>
    <xf numFmtId="3" fontId="13" fillId="2" borderId="57" xfId="0" applyNumberFormat="1" applyFont="1" applyFill="1" applyBorder="1" applyAlignment="1" applyProtection="1">
      <alignment horizontal="center" vertical="center"/>
      <protection locked="0"/>
    </xf>
    <xf numFmtId="3" fontId="13" fillId="2" borderId="59" xfId="0" applyNumberFormat="1" applyFont="1" applyFill="1" applyBorder="1" applyAlignment="1" applyProtection="1">
      <alignment horizontal="center" vertical="center"/>
      <protection locked="0"/>
    </xf>
    <xf numFmtId="3" fontId="13" fillId="2" borderId="47" xfId="0" applyNumberFormat="1" applyFont="1" applyFill="1" applyBorder="1" applyAlignment="1" applyProtection="1">
      <alignment horizontal="center" vertical="center"/>
      <protection locked="0"/>
    </xf>
    <xf numFmtId="0" fontId="43" fillId="15" borderId="0" xfId="0" applyFont="1" applyFill="1" applyAlignment="1">
      <alignment horizontal="left" vertical="center"/>
    </xf>
    <xf numFmtId="0" fontId="13" fillId="2" borderId="55"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37" xfId="0" applyFont="1" applyFill="1" applyBorder="1" applyAlignment="1">
      <alignment horizontal="center" vertical="center"/>
    </xf>
    <xf numFmtId="3" fontId="13" fillId="2" borderId="56" xfId="2" applyNumberFormat="1" applyFont="1" applyFill="1" applyBorder="1" applyAlignment="1" applyProtection="1">
      <alignment horizontal="center" vertical="center"/>
      <protection locked="0"/>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29" xfId="0" applyFont="1" applyFill="1" applyBorder="1" applyAlignment="1">
      <alignment horizontal="center" vertical="center"/>
    </xf>
    <xf numFmtId="0" fontId="6" fillId="17" borderId="104" xfId="0" applyFont="1" applyFill="1" applyBorder="1" applyAlignment="1">
      <alignment horizontal="left" vertical="center"/>
    </xf>
    <xf numFmtId="0" fontId="6" fillId="17" borderId="83" xfId="0" applyFont="1" applyFill="1" applyBorder="1" applyAlignment="1">
      <alignment horizontal="left" vertical="center"/>
    </xf>
    <xf numFmtId="0" fontId="6" fillId="17" borderId="105" xfId="0" applyFont="1" applyFill="1" applyBorder="1" applyAlignment="1">
      <alignment horizontal="left" vertical="center"/>
    </xf>
    <xf numFmtId="0" fontId="6" fillId="17" borderId="106" xfId="0" applyFont="1" applyFill="1" applyBorder="1" applyAlignment="1">
      <alignment horizontal="left" vertical="center"/>
    </xf>
    <xf numFmtId="0" fontId="9" fillId="17" borderId="25" xfId="0" applyFont="1" applyFill="1" applyBorder="1" applyAlignment="1">
      <alignment horizontal="left" vertical="center"/>
    </xf>
    <xf numFmtId="0" fontId="9" fillId="17" borderId="44" xfId="0" applyFont="1" applyFill="1" applyBorder="1" applyAlignment="1">
      <alignment horizontal="left" vertical="center"/>
    </xf>
    <xf numFmtId="0" fontId="9" fillId="17" borderId="58" xfId="0" applyFont="1" applyFill="1" applyBorder="1" applyAlignment="1">
      <alignment horizontal="left" vertical="center"/>
    </xf>
    <xf numFmtId="0" fontId="9" fillId="17" borderId="84" xfId="0" applyFont="1" applyFill="1" applyBorder="1" applyAlignment="1">
      <alignment horizontal="left" vertical="center"/>
    </xf>
    <xf numFmtId="0" fontId="9" fillId="17" borderId="85" xfId="0" applyFont="1" applyFill="1" applyBorder="1" applyAlignment="1">
      <alignment horizontal="left" vertical="center"/>
    </xf>
    <xf numFmtId="0" fontId="9" fillId="17" borderId="87" xfId="0" applyFont="1" applyFill="1" applyBorder="1" applyAlignment="1">
      <alignment horizontal="left" vertical="center"/>
    </xf>
    <xf numFmtId="0" fontId="9" fillId="7" borderId="25" xfId="0" applyFont="1" applyFill="1" applyBorder="1" applyAlignment="1">
      <alignment horizontal="left" vertical="center"/>
    </xf>
    <xf numFmtId="0" fontId="9" fillId="7" borderId="44" xfId="0" applyFont="1" applyFill="1" applyBorder="1" applyAlignment="1">
      <alignment horizontal="left" vertical="center"/>
    </xf>
    <xf numFmtId="0" fontId="9" fillId="7" borderId="58" xfId="0" applyFont="1" applyFill="1" applyBorder="1" applyAlignment="1">
      <alignment horizontal="left" vertical="center"/>
    </xf>
    <xf numFmtId="0" fontId="9" fillId="7" borderId="21" xfId="0" applyFont="1" applyFill="1" applyBorder="1" applyAlignment="1">
      <alignment horizontal="left" vertical="center"/>
    </xf>
    <xf numFmtId="0" fontId="9" fillId="7" borderId="22" xfId="0" applyFont="1" applyFill="1" applyBorder="1" applyAlignment="1">
      <alignment horizontal="left" vertical="center"/>
    </xf>
    <xf numFmtId="0" fontId="9" fillId="7" borderId="37" xfId="0" applyFont="1" applyFill="1" applyBorder="1" applyAlignment="1">
      <alignment horizontal="left" vertical="center"/>
    </xf>
    <xf numFmtId="0" fontId="16" fillId="6" borderId="25" xfId="0" applyFont="1" applyFill="1" applyBorder="1" applyAlignment="1">
      <alignment horizontal="center" vertical="center"/>
    </xf>
    <xf numFmtId="0" fontId="16" fillId="6" borderId="44" xfId="0" applyFont="1" applyFill="1" applyBorder="1" applyAlignment="1">
      <alignment horizontal="center" vertical="center"/>
    </xf>
    <xf numFmtId="0" fontId="16" fillId="6" borderId="36" xfId="0" applyFont="1" applyFill="1" applyBorder="1" applyAlignment="1">
      <alignment horizontal="center" vertical="center"/>
    </xf>
    <xf numFmtId="0" fontId="16" fillId="6" borderId="0" xfId="0" applyFont="1" applyFill="1" applyAlignment="1">
      <alignment horizontal="center" vertical="center"/>
    </xf>
    <xf numFmtId="0" fontId="16" fillId="6" borderId="21" xfId="0" applyFont="1" applyFill="1" applyBorder="1" applyAlignment="1">
      <alignment horizontal="center" vertical="center"/>
    </xf>
    <xf numFmtId="0" fontId="16" fillId="6" borderId="22" xfId="0" applyFont="1" applyFill="1" applyBorder="1" applyAlignment="1">
      <alignment horizontal="center" vertical="center"/>
    </xf>
    <xf numFmtId="0" fontId="6" fillId="17" borderId="100" xfId="0" applyFont="1" applyFill="1" applyBorder="1" applyAlignment="1">
      <alignment horizontal="left" vertical="center" wrapText="1"/>
    </xf>
    <xf numFmtId="0" fontId="6" fillId="17" borderId="101" xfId="0" applyFont="1" applyFill="1" applyBorder="1" applyAlignment="1">
      <alignment horizontal="left" vertical="center" wrapText="1"/>
    </xf>
    <xf numFmtId="0" fontId="6" fillId="17" borderId="96" xfId="0" applyFont="1" applyFill="1" applyBorder="1" applyAlignment="1">
      <alignment horizontal="left" vertical="center" wrapText="1"/>
    </xf>
    <xf numFmtId="0" fontId="5" fillId="0" borderId="0" xfId="0" applyFont="1" applyAlignment="1">
      <alignment horizontal="center" vertical="center"/>
    </xf>
    <xf numFmtId="0" fontId="8" fillId="0" borderId="0" xfId="1" applyFont="1" applyAlignment="1">
      <alignment horizontal="left" vertical="center" wrapText="1"/>
    </xf>
    <xf numFmtId="0" fontId="13" fillId="2" borderId="52" xfId="0" applyFont="1" applyFill="1" applyBorder="1" applyAlignment="1">
      <alignment horizontal="center" vertical="center"/>
    </xf>
    <xf numFmtId="0" fontId="13" fillId="2" borderId="45" xfId="0" applyFont="1" applyFill="1" applyBorder="1" applyAlignment="1">
      <alignment horizontal="center" vertical="center"/>
    </xf>
    <xf numFmtId="3" fontId="13" fillId="2" borderId="25" xfId="0" applyNumberFormat="1" applyFont="1" applyFill="1" applyBorder="1" applyAlignment="1" applyProtection="1">
      <alignment horizontal="center" vertical="center" wrapText="1"/>
      <protection locked="0"/>
    </xf>
    <xf numFmtId="3" fontId="13" fillId="2" borderId="26" xfId="0" applyNumberFormat="1" applyFont="1" applyFill="1" applyBorder="1" applyAlignment="1" applyProtection="1">
      <alignment horizontal="center" vertical="center" wrapText="1"/>
      <protection locked="0"/>
    </xf>
    <xf numFmtId="3" fontId="13" fillId="2" borderId="36" xfId="0" applyNumberFormat="1" applyFont="1" applyFill="1" applyBorder="1" applyAlignment="1" applyProtection="1">
      <alignment horizontal="center" vertical="center" wrapText="1"/>
      <protection locked="0"/>
    </xf>
    <xf numFmtId="3" fontId="13" fillId="2" borderId="49" xfId="0" applyNumberFormat="1" applyFont="1" applyFill="1" applyBorder="1" applyAlignment="1" applyProtection="1">
      <alignment horizontal="center" vertical="center" wrapText="1"/>
      <protection locked="0"/>
    </xf>
    <xf numFmtId="0" fontId="33" fillId="0" borderId="71" xfId="0" applyFont="1" applyBorder="1" applyAlignment="1">
      <alignment horizontal="left" vertical="top"/>
    </xf>
    <xf numFmtId="0" fontId="33" fillId="10" borderId="71" xfId="0" applyFont="1" applyFill="1" applyBorder="1" applyAlignment="1">
      <alignment wrapText="1"/>
    </xf>
    <xf numFmtId="0" fontId="29" fillId="0" borderId="71" xfId="0" applyFont="1" applyBorder="1" applyAlignment="1">
      <alignment horizontal="left" vertical="top"/>
    </xf>
    <xf numFmtId="0" fontId="27" fillId="2" borderId="38" xfId="0" applyFont="1" applyFill="1" applyBorder="1" applyAlignment="1">
      <alignment horizontal="center" vertical="center" wrapText="1"/>
    </xf>
    <xf numFmtId="0" fontId="27" fillId="2" borderId="46" xfId="0" applyFont="1" applyFill="1" applyBorder="1" applyAlignment="1">
      <alignment horizontal="center" vertical="center" wrapText="1"/>
    </xf>
    <xf numFmtId="0" fontId="29" fillId="0" borderId="71" xfId="0" applyFont="1" applyBorder="1" applyAlignment="1">
      <alignment horizontal="left" vertical="top" wrapText="1"/>
    </xf>
    <xf numFmtId="0" fontId="33" fillId="10" borderId="71" xfId="0" applyFont="1" applyFill="1" applyBorder="1" applyAlignment="1">
      <alignment horizontal="left" vertical="top" wrapText="1"/>
    </xf>
    <xf numFmtId="0" fontId="32" fillId="5" borderId="71" xfId="0" applyFont="1" applyFill="1" applyBorder="1" applyAlignment="1">
      <alignment horizontal="left" vertical="center" wrapText="1"/>
    </xf>
    <xf numFmtId="0" fontId="9" fillId="17" borderId="7" xfId="0" applyFont="1" applyFill="1" applyBorder="1" applyAlignment="1">
      <alignment horizontal="center" vertical="center"/>
    </xf>
    <xf numFmtId="0" fontId="9" fillId="17" borderId="10" xfId="0" applyFont="1" applyFill="1" applyBorder="1" applyAlignment="1">
      <alignment horizontal="center" vertical="center"/>
    </xf>
    <xf numFmtId="0" fontId="6" fillId="17" borderId="102" xfId="0" applyFont="1" applyFill="1" applyBorder="1" applyAlignment="1">
      <alignment horizontal="left" vertical="center"/>
    </xf>
    <xf numFmtId="0" fontId="6" fillId="17" borderId="103" xfId="0" applyFont="1" applyFill="1" applyBorder="1" applyAlignment="1">
      <alignment horizontal="left" vertical="center"/>
    </xf>
    <xf numFmtId="0" fontId="6" fillId="17" borderId="97" xfId="0" applyFont="1" applyFill="1" applyBorder="1" applyAlignment="1">
      <alignment horizontal="left" vertical="center"/>
    </xf>
    <xf numFmtId="0" fontId="23" fillId="5" borderId="9" xfId="0" applyFont="1" applyFill="1" applyBorder="1" applyAlignment="1">
      <alignment vertical="center"/>
    </xf>
    <xf numFmtId="3" fontId="13" fillId="2" borderId="25" xfId="0" applyNumberFormat="1" applyFont="1" applyFill="1" applyBorder="1" applyAlignment="1" applyProtection="1">
      <alignment horizontal="center" vertical="center"/>
      <protection locked="0"/>
    </xf>
    <xf numFmtId="3" fontId="13" fillId="2" borderId="44" xfId="0" applyNumberFormat="1" applyFont="1" applyFill="1" applyBorder="1" applyAlignment="1" applyProtection="1">
      <alignment horizontal="center" vertical="center"/>
      <protection locked="0"/>
    </xf>
    <xf numFmtId="3" fontId="13" fillId="2" borderId="26" xfId="0" applyNumberFormat="1" applyFont="1" applyFill="1" applyBorder="1" applyAlignment="1" applyProtection="1">
      <alignment horizontal="center" vertical="center"/>
      <protection locked="0"/>
    </xf>
    <xf numFmtId="3" fontId="13" fillId="2" borderId="36" xfId="0" applyNumberFormat="1" applyFont="1" applyFill="1" applyBorder="1" applyAlignment="1" applyProtection="1">
      <alignment horizontal="center" vertical="center"/>
      <protection locked="0"/>
    </xf>
    <xf numFmtId="3" fontId="13" fillId="2" borderId="0" xfId="0" applyNumberFormat="1" applyFont="1" applyFill="1" applyAlignment="1" applyProtection="1">
      <alignment horizontal="center" vertical="center"/>
      <protection locked="0"/>
    </xf>
    <xf numFmtId="3" fontId="13" fillId="2" borderId="49" xfId="0" applyNumberFormat="1" applyFont="1" applyFill="1" applyBorder="1" applyAlignment="1" applyProtection="1">
      <alignment horizontal="center" vertical="center"/>
      <protection locked="0"/>
    </xf>
    <xf numFmtId="3" fontId="13" fillId="2" borderId="21" xfId="0" applyNumberFormat="1" applyFont="1" applyFill="1" applyBorder="1" applyAlignment="1" applyProtection="1">
      <alignment horizontal="center" vertical="center"/>
      <protection locked="0"/>
    </xf>
    <xf numFmtId="3" fontId="13" fillId="2" borderId="22" xfId="0" applyNumberFormat="1" applyFont="1" applyFill="1" applyBorder="1" applyAlignment="1" applyProtection="1">
      <alignment horizontal="center" vertical="center"/>
      <protection locked="0"/>
    </xf>
    <xf numFmtId="3" fontId="13" fillId="2" borderId="30" xfId="0" applyNumberFormat="1" applyFont="1" applyFill="1" applyBorder="1" applyAlignment="1" applyProtection="1">
      <alignment horizontal="center" vertical="center"/>
      <protection locked="0"/>
    </xf>
    <xf numFmtId="0" fontId="13" fillId="2" borderId="79" xfId="0" applyFont="1" applyFill="1" applyBorder="1" applyAlignment="1" applyProtection="1">
      <alignment horizontal="center" vertical="center"/>
      <protection locked="0"/>
    </xf>
    <xf numFmtId="0" fontId="13" fillId="2" borderId="44" xfId="0" applyFont="1" applyFill="1" applyBorder="1" applyAlignment="1" applyProtection="1">
      <alignment horizontal="center" vertical="center"/>
      <protection locked="0"/>
    </xf>
    <xf numFmtId="0" fontId="13" fillId="2" borderId="58" xfId="0" applyFont="1" applyFill="1" applyBorder="1" applyAlignment="1" applyProtection="1">
      <alignment horizontal="center" vertical="center"/>
      <protection locked="0"/>
    </xf>
    <xf numFmtId="0" fontId="13" fillId="2" borderId="61" xfId="0" applyFont="1" applyFill="1" applyBorder="1" applyAlignment="1" applyProtection="1">
      <alignment horizontal="center" vertical="center"/>
      <protection locked="0"/>
    </xf>
    <xf numFmtId="0" fontId="13" fillId="2" borderId="63" xfId="0" applyFont="1" applyFill="1" applyBorder="1" applyAlignment="1" applyProtection="1">
      <alignment horizontal="center" vertical="center"/>
      <protection locked="0"/>
    </xf>
    <xf numFmtId="0" fontId="13" fillId="2" borderId="80" xfId="0" applyFont="1" applyFill="1" applyBorder="1" applyAlignment="1" applyProtection="1">
      <alignment horizontal="center" vertical="center"/>
      <protection locked="0"/>
    </xf>
    <xf numFmtId="0" fontId="13" fillId="2" borderId="65" xfId="0" applyFont="1" applyFill="1" applyBorder="1" applyAlignment="1">
      <alignment horizontal="center" vertical="center"/>
    </xf>
    <xf numFmtId="0" fontId="13" fillId="2" borderId="66"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32" xfId="0" applyFont="1" applyFill="1" applyBorder="1" applyAlignment="1">
      <alignment horizontal="center" vertical="center"/>
    </xf>
    <xf numFmtId="0" fontId="6" fillId="4" borderId="9" xfId="0" applyFont="1" applyFill="1" applyBorder="1" applyAlignment="1">
      <alignment horizontal="center" vertical="center"/>
    </xf>
    <xf numFmtId="0" fontId="23" fillId="5" borderId="13" xfId="0" applyFont="1" applyFill="1" applyBorder="1" applyAlignment="1">
      <alignment vertical="center"/>
    </xf>
    <xf numFmtId="0" fontId="6" fillId="7" borderId="13" xfId="0" applyFont="1" applyFill="1" applyBorder="1" applyAlignment="1">
      <alignment horizontal="left" vertical="center" indent="1"/>
    </xf>
    <xf numFmtId="0" fontId="6" fillId="4" borderId="13" xfId="0" applyFont="1" applyFill="1" applyBorder="1" applyAlignment="1">
      <alignment horizontal="center" vertical="center"/>
    </xf>
    <xf numFmtId="0" fontId="6" fillId="7" borderId="18" xfId="0" applyFont="1" applyFill="1" applyBorder="1" applyAlignment="1">
      <alignment horizontal="left" vertical="center" indent="1"/>
    </xf>
    <xf numFmtId="0" fontId="6" fillId="4" borderId="18" xfId="0" applyFont="1" applyFill="1" applyBorder="1" applyAlignment="1">
      <alignment horizontal="center" vertical="center"/>
    </xf>
    <xf numFmtId="0" fontId="23" fillId="5" borderId="18" xfId="0" applyFont="1" applyFill="1" applyBorder="1" applyAlignment="1">
      <alignment vertical="center"/>
    </xf>
    <xf numFmtId="3" fontId="13" fillId="2" borderId="25" xfId="0" applyNumberFormat="1" applyFont="1" applyFill="1" applyBorder="1" applyAlignment="1">
      <alignment horizontal="center" vertical="center"/>
    </xf>
    <xf numFmtId="3" fontId="13" fillId="2" borderId="44" xfId="0" applyNumberFormat="1" applyFont="1" applyFill="1" applyBorder="1" applyAlignment="1">
      <alignment horizontal="center" vertical="center"/>
    </xf>
    <xf numFmtId="3" fontId="13" fillId="2" borderId="26" xfId="0" applyNumberFormat="1" applyFont="1" applyFill="1" applyBorder="1" applyAlignment="1">
      <alignment horizontal="center" vertical="center"/>
    </xf>
    <xf numFmtId="3" fontId="13" fillId="2" borderId="21" xfId="0" applyNumberFormat="1" applyFont="1" applyFill="1" applyBorder="1" applyAlignment="1">
      <alignment horizontal="center" vertical="center"/>
    </xf>
    <xf numFmtId="3" fontId="13" fillId="2" borderId="22" xfId="0" applyNumberFormat="1" applyFont="1" applyFill="1" applyBorder="1" applyAlignment="1">
      <alignment horizontal="center" vertical="center"/>
    </xf>
    <xf numFmtId="3" fontId="13" fillId="2" borderId="30" xfId="0" applyNumberFormat="1" applyFont="1" applyFill="1" applyBorder="1" applyAlignment="1">
      <alignment horizontal="center" vertical="center"/>
    </xf>
    <xf numFmtId="3" fontId="13" fillId="2" borderId="27" xfId="0" applyNumberFormat="1" applyFont="1" applyFill="1" applyBorder="1" applyAlignment="1">
      <alignment horizontal="center" vertical="center"/>
    </xf>
    <xf numFmtId="3" fontId="13" fillId="2" borderId="45" xfId="0" applyNumberFormat="1" applyFont="1" applyFill="1" applyBorder="1" applyAlignment="1">
      <alignment horizontal="center" vertical="center"/>
    </xf>
    <xf numFmtId="3" fontId="13" fillId="2" borderId="28" xfId="0" applyNumberFormat="1" applyFont="1" applyFill="1" applyBorder="1" applyAlignment="1">
      <alignment horizontal="center" vertical="center"/>
    </xf>
    <xf numFmtId="0" fontId="23" fillId="5" borderId="24" xfId="0" applyFont="1" applyFill="1" applyBorder="1" applyAlignment="1">
      <alignment vertical="center"/>
    </xf>
    <xf numFmtId="0" fontId="23" fillId="5" borderId="2" xfId="0" applyFont="1" applyFill="1" applyBorder="1" applyAlignment="1">
      <alignment horizontal="center" vertical="center"/>
    </xf>
    <xf numFmtId="0" fontId="23" fillId="5" borderId="54" xfId="0" applyFont="1" applyFill="1" applyBorder="1" applyAlignment="1">
      <alignment horizontal="center" vertical="center"/>
    </xf>
    <xf numFmtId="3" fontId="13" fillId="2" borderId="27" xfId="0" applyNumberFormat="1" applyFont="1" applyFill="1" applyBorder="1" applyAlignment="1" applyProtection="1">
      <alignment horizontal="center" vertical="center"/>
      <protection locked="0"/>
    </xf>
    <xf numFmtId="3" fontId="13" fillId="2" borderId="28" xfId="0" applyNumberFormat="1" applyFont="1" applyFill="1" applyBorder="1" applyAlignment="1" applyProtection="1">
      <alignment horizontal="center" vertical="center"/>
      <protection locked="0"/>
    </xf>
    <xf numFmtId="0" fontId="42" fillId="14" borderId="0" xfId="0" applyFont="1" applyFill="1" applyAlignment="1">
      <alignment horizontal="left" vertical="center"/>
    </xf>
    <xf numFmtId="3" fontId="13" fillId="2" borderId="45" xfId="0" applyNumberFormat="1" applyFont="1" applyFill="1" applyBorder="1" applyAlignment="1" applyProtection="1">
      <alignment horizontal="center" vertical="center"/>
      <protection locked="0"/>
    </xf>
    <xf numFmtId="3" fontId="8" fillId="0" borderId="0" xfId="0" applyNumberFormat="1" applyFont="1" applyAlignment="1" applyProtection="1">
      <alignment horizontal="center" vertical="center"/>
      <protection locked="0"/>
    </xf>
    <xf numFmtId="3" fontId="13" fillId="2" borderId="62" xfId="0" applyNumberFormat="1" applyFont="1" applyFill="1" applyBorder="1" applyAlignment="1" applyProtection="1">
      <alignment horizontal="center" vertical="center"/>
      <protection locked="0"/>
    </xf>
    <xf numFmtId="3" fontId="13" fillId="0" borderId="0" xfId="0" applyNumberFormat="1" applyFont="1" applyAlignment="1" applyProtection="1">
      <alignment horizontal="center" vertical="center"/>
      <protection locked="0"/>
    </xf>
    <xf numFmtId="3" fontId="13" fillId="2" borderId="109" xfId="0" applyNumberFormat="1" applyFont="1" applyFill="1" applyBorder="1" applyAlignment="1" applyProtection="1">
      <alignment horizontal="center" vertical="center"/>
      <protection locked="0"/>
    </xf>
    <xf numFmtId="3" fontId="13" fillId="2" borderId="110" xfId="0" applyNumberFormat="1" applyFont="1" applyFill="1" applyBorder="1" applyAlignment="1" applyProtection="1">
      <alignment horizontal="center" vertical="center"/>
      <protection locked="0"/>
    </xf>
    <xf numFmtId="3" fontId="8" fillId="17" borderId="7" xfId="0" applyNumberFormat="1" applyFont="1" applyFill="1" applyBorder="1" applyAlignment="1" applyProtection="1">
      <alignment horizontal="left" vertical="center"/>
      <protection locked="0"/>
    </xf>
    <xf numFmtId="3" fontId="8" fillId="17" borderId="8" xfId="0" applyNumberFormat="1" applyFont="1" applyFill="1" applyBorder="1" applyAlignment="1" applyProtection="1">
      <alignment horizontal="left" vertical="center"/>
      <protection locked="0"/>
    </xf>
    <xf numFmtId="3" fontId="8" fillId="17" borderId="11" xfId="0" applyNumberFormat="1" applyFont="1" applyFill="1" applyBorder="1" applyAlignment="1" applyProtection="1">
      <alignment horizontal="left" vertical="center"/>
      <protection locked="0"/>
    </xf>
    <xf numFmtId="3" fontId="8" fillId="17" borderId="12" xfId="0" applyNumberFormat="1" applyFont="1" applyFill="1" applyBorder="1" applyAlignment="1" applyProtection="1">
      <alignment horizontal="left" vertical="center"/>
      <protection locked="0"/>
    </xf>
    <xf numFmtId="3" fontId="8" fillId="17" borderId="16" xfId="0" applyNumberFormat="1" applyFont="1" applyFill="1" applyBorder="1" applyAlignment="1" applyProtection="1">
      <alignment horizontal="left" vertical="center"/>
      <protection locked="0"/>
    </xf>
    <xf numFmtId="3" fontId="8" fillId="17" borderId="17" xfId="0" applyNumberFormat="1" applyFont="1" applyFill="1" applyBorder="1" applyAlignment="1" applyProtection="1">
      <alignment horizontal="left" vertical="center"/>
      <protection locked="0"/>
    </xf>
    <xf numFmtId="3" fontId="13" fillId="2" borderId="123" xfId="0" applyNumberFormat="1" applyFont="1" applyFill="1" applyBorder="1" applyAlignment="1" applyProtection="1">
      <alignment horizontal="center" vertical="center"/>
      <protection locked="0"/>
    </xf>
    <xf numFmtId="3" fontId="13" fillId="2" borderId="126" xfId="0" applyNumberFormat="1" applyFont="1" applyFill="1" applyBorder="1" applyAlignment="1" applyProtection="1">
      <alignment horizontal="center" vertical="center"/>
      <protection locked="0"/>
    </xf>
    <xf numFmtId="3" fontId="20" fillId="5" borderId="123" xfId="2" applyNumberFormat="1" applyFont="1" applyFill="1" applyBorder="1" applyAlignment="1" applyProtection="1">
      <alignment horizontal="center" vertical="center"/>
      <protection locked="0"/>
    </xf>
    <xf numFmtId="3" fontId="20" fillId="5" borderId="126" xfId="2" applyNumberFormat="1" applyFont="1" applyFill="1" applyBorder="1" applyAlignment="1" applyProtection="1">
      <alignment horizontal="center" vertical="center"/>
      <protection locked="0"/>
    </xf>
    <xf numFmtId="0" fontId="16" fillId="10" borderId="120" xfId="0" applyFont="1" applyFill="1" applyBorder="1" applyAlignment="1">
      <alignment horizontal="center" vertical="center"/>
    </xf>
    <xf numFmtId="0" fontId="16" fillId="10" borderId="127" xfId="0" applyFont="1" applyFill="1" applyBorder="1" applyAlignment="1">
      <alignment horizontal="center" vertical="center"/>
    </xf>
    <xf numFmtId="0" fontId="16" fillId="10" borderId="122" xfId="0" applyFont="1" applyFill="1" applyBorder="1" applyAlignment="1">
      <alignment horizontal="center" vertical="center"/>
    </xf>
    <xf numFmtId="0" fontId="16" fillId="10" borderId="128" xfId="0" applyFont="1" applyFill="1" applyBorder="1" applyAlignment="1">
      <alignment horizontal="center" vertical="center"/>
    </xf>
    <xf numFmtId="0" fontId="16" fillId="10" borderId="130" xfId="0" applyFont="1" applyFill="1" applyBorder="1" applyAlignment="1">
      <alignment horizontal="center" vertical="center"/>
    </xf>
    <xf numFmtId="0" fontId="16" fillId="10" borderId="131" xfId="0" applyFont="1" applyFill="1" applyBorder="1" applyAlignment="1">
      <alignment horizontal="center" vertical="center"/>
    </xf>
    <xf numFmtId="0" fontId="13" fillId="2" borderId="111" xfId="0" applyFont="1" applyFill="1" applyBorder="1" applyAlignment="1">
      <alignment horizontal="center" vertical="center"/>
    </xf>
    <xf numFmtId="0" fontId="13" fillId="2" borderId="113" xfId="0" applyFont="1" applyFill="1" applyBorder="1" applyAlignment="1">
      <alignment horizontal="center" vertical="center"/>
    </xf>
    <xf numFmtId="0" fontId="13" fillId="2" borderId="114" xfId="0" applyFont="1" applyFill="1" applyBorder="1" applyAlignment="1">
      <alignment horizontal="center" vertical="center"/>
    </xf>
    <xf numFmtId="3" fontId="13" fillId="2" borderId="107" xfId="0" applyNumberFormat="1" applyFont="1" applyFill="1" applyBorder="1" applyAlignment="1" applyProtection="1">
      <alignment horizontal="center" vertical="center" wrapText="1"/>
      <protection locked="0"/>
    </xf>
    <xf numFmtId="3" fontId="13" fillId="2" borderId="108" xfId="0" applyNumberFormat="1" applyFont="1" applyFill="1" applyBorder="1" applyAlignment="1" applyProtection="1">
      <alignment horizontal="center" vertical="center" wrapText="1"/>
      <protection locked="0"/>
    </xf>
    <xf numFmtId="3" fontId="13" fillId="2" borderId="112" xfId="0" applyNumberFormat="1" applyFont="1" applyFill="1" applyBorder="1" applyAlignment="1" applyProtection="1">
      <alignment horizontal="center" vertical="center" wrapText="1"/>
      <protection locked="0"/>
    </xf>
    <xf numFmtId="0" fontId="13" fillId="2" borderId="57"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71" xfId="0" applyFont="1" applyFill="1" applyBorder="1" applyAlignment="1">
      <alignment horizontal="center" vertical="center"/>
    </xf>
    <xf numFmtId="0" fontId="21" fillId="0" borderId="71" xfId="0" applyFont="1" applyBorder="1" applyAlignment="1">
      <alignment horizontal="left" vertical="center" wrapText="1"/>
    </xf>
    <xf numFmtId="0" fontId="6" fillId="0" borderId="71" xfId="0" applyFont="1" applyBorder="1" applyAlignment="1">
      <alignment horizontal="left" vertical="center" wrapText="1"/>
    </xf>
    <xf numFmtId="0" fontId="21" fillId="0" borderId="71" xfId="0" applyFont="1" applyBorder="1" applyAlignment="1">
      <alignment horizontal="left" vertical="top" wrapText="1"/>
    </xf>
    <xf numFmtId="0" fontId="4" fillId="10" borderId="71" xfId="0" applyFont="1" applyFill="1" applyBorder="1" applyAlignment="1">
      <alignment horizontal="center" vertical="center"/>
    </xf>
    <xf numFmtId="3" fontId="24" fillId="10" borderId="71" xfId="0" applyNumberFormat="1" applyFont="1" applyFill="1" applyBorder="1" applyAlignment="1" applyProtection="1">
      <alignment horizontal="center" vertical="center"/>
      <protection hidden="1"/>
    </xf>
    <xf numFmtId="0" fontId="6" fillId="17" borderId="98" xfId="0" applyFont="1" applyFill="1" applyBorder="1" applyAlignment="1">
      <alignment horizontal="left" vertical="center" wrapText="1"/>
    </xf>
    <xf numFmtId="0" fontId="6" fillId="17" borderId="99" xfId="0" applyFont="1" applyFill="1" applyBorder="1" applyAlignment="1">
      <alignment horizontal="left" vertical="center" wrapText="1"/>
    </xf>
    <xf numFmtId="0" fontId="6" fillId="17" borderId="95" xfId="0" applyFont="1" applyFill="1" applyBorder="1" applyAlignment="1">
      <alignment horizontal="left" vertical="center" wrapText="1"/>
    </xf>
    <xf numFmtId="0" fontId="9" fillId="17" borderId="11" xfId="0" applyFont="1" applyFill="1" applyBorder="1" applyAlignment="1">
      <alignment horizontal="center" vertical="center"/>
    </xf>
    <xf numFmtId="0" fontId="9" fillId="17" borderId="14" xfId="0" applyFont="1" applyFill="1" applyBorder="1" applyAlignment="1">
      <alignment horizontal="center" vertical="center"/>
    </xf>
    <xf numFmtId="0" fontId="9" fillId="17" borderId="16" xfId="0" applyFont="1" applyFill="1" applyBorder="1" applyAlignment="1">
      <alignment horizontal="center" vertical="center"/>
    </xf>
    <xf numFmtId="0" fontId="9" fillId="17" borderId="23" xfId="0" applyFont="1" applyFill="1" applyBorder="1" applyAlignment="1">
      <alignment horizontal="center" vertical="center"/>
    </xf>
    <xf numFmtId="0" fontId="6" fillId="7" borderId="36" xfId="0" applyFont="1" applyFill="1" applyBorder="1" applyAlignment="1">
      <alignment horizontal="center" vertical="center"/>
    </xf>
    <xf numFmtId="0" fontId="6" fillId="7" borderId="0" xfId="0" applyFont="1" applyFill="1" applyAlignment="1">
      <alignment horizontal="center" vertical="center"/>
    </xf>
    <xf numFmtId="0" fontId="6" fillId="7" borderId="21" xfId="0" applyFont="1" applyFill="1" applyBorder="1" applyAlignment="1">
      <alignment horizontal="center" vertical="center"/>
    </xf>
    <xf numFmtId="0" fontId="6" fillId="7" borderId="22" xfId="0" applyFont="1" applyFill="1" applyBorder="1" applyAlignment="1">
      <alignment horizontal="center" vertical="center"/>
    </xf>
    <xf numFmtId="0" fontId="13" fillId="2" borderId="38" xfId="0" applyFont="1" applyFill="1" applyBorder="1" applyAlignment="1">
      <alignment horizontal="center" vertical="center" wrapText="1"/>
    </xf>
    <xf numFmtId="0" fontId="13" fillId="2" borderId="46" xfId="0" applyFont="1" applyFill="1" applyBorder="1" applyAlignment="1">
      <alignment horizontal="center" vertical="center" wrapText="1"/>
    </xf>
    <xf numFmtId="3" fontId="30" fillId="5" borderId="71" xfId="0" applyNumberFormat="1" applyFont="1" applyFill="1" applyBorder="1" applyAlignment="1">
      <alignment horizontal="left" vertical="top" wrapText="1"/>
    </xf>
    <xf numFmtId="0" fontId="27" fillId="2" borderId="52" xfId="0" applyFont="1" applyFill="1" applyBorder="1" applyAlignment="1">
      <alignment horizontal="center" vertical="center"/>
    </xf>
    <xf numFmtId="0" fontId="27" fillId="2" borderId="60" xfId="0" applyFont="1" applyFill="1" applyBorder="1" applyAlignment="1">
      <alignment horizontal="center" vertical="center"/>
    </xf>
    <xf numFmtId="0" fontId="13" fillId="2" borderId="69" xfId="0" applyFont="1" applyFill="1" applyBorder="1" applyAlignment="1">
      <alignment horizontal="center" vertical="center"/>
    </xf>
    <xf numFmtId="0" fontId="28" fillId="0" borderId="71" xfId="0" applyFont="1" applyBorder="1" applyAlignment="1">
      <alignment horizontal="left" vertical="top"/>
    </xf>
    <xf numFmtId="3" fontId="30" fillId="5" borderId="71" xfId="0" applyNumberFormat="1" applyFont="1" applyFill="1" applyBorder="1" applyAlignment="1">
      <alignment horizontal="left" vertical="center" wrapText="1"/>
    </xf>
    <xf numFmtId="0" fontId="13" fillId="2" borderId="142" xfId="0" applyFont="1" applyFill="1" applyBorder="1" applyAlignment="1">
      <alignment horizontal="center" vertical="center"/>
    </xf>
    <xf numFmtId="0" fontId="13" fillId="2" borderId="143" xfId="0" applyFont="1" applyFill="1" applyBorder="1" applyAlignment="1">
      <alignment horizontal="center" vertical="center"/>
    </xf>
    <xf numFmtId="0" fontId="13" fillId="2" borderId="144" xfId="0" applyFont="1" applyFill="1" applyBorder="1" applyAlignment="1">
      <alignment horizontal="center" vertical="center"/>
    </xf>
    <xf numFmtId="0" fontId="13" fillId="2" borderId="145" xfId="0" applyFont="1" applyFill="1" applyBorder="1" applyAlignment="1">
      <alignment horizontal="center" vertical="center"/>
    </xf>
    <xf numFmtId="0" fontId="13" fillId="2" borderId="85" xfId="0" applyFont="1" applyFill="1" applyBorder="1" applyAlignment="1">
      <alignment horizontal="center" vertical="center"/>
    </xf>
    <xf numFmtId="0" fontId="13" fillId="2" borderId="146" xfId="0" applyFont="1" applyFill="1" applyBorder="1" applyAlignment="1">
      <alignment horizontal="center" vertical="center"/>
    </xf>
    <xf numFmtId="3" fontId="30" fillId="5" borderId="72" xfId="0" applyNumberFormat="1" applyFont="1" applyFill="1" applyBorder="1" applyAlignment="1">
      <alignment horizontal="left" vertical="center"/>
    </xf>
    <xf numFmtId="3" fontId="30" fillId="5" borderId="73" xfId="0" applyNumberFormat="1" applyFont="1" applyFill="1" applyBorder="1" applyAlignment="1">
      <alignment horizontal="left" vertical="center"/>
    </xf>
    <xf numFmtId="3" fontId="30" fillId="5" borderId="74" xfId="0" applyNumberFormat="1" applyFont="1" applyFill="1" applyBorder="1" applyAlignment="1">
      <alignment horizontal="left" vertical="center"/>
    </xf>
    <xf numFmtId="0" fontId="17" fillId="0" borderId="0" xfId="0" applyFont="1" applyAlignment="1">
      <alignment horizontal="left" vertical="center"/>
    </xf>
    <xf numFmtId="3" fontId="27" fillId="18" borderId="142" xfId="0" applyNumberFormat="1" applyFont="1" applyFill="1" applyBorder="1" applyAlignment="1" applyProtection="1">
      <alignment horizontal="center" vertical="center"/>
      <protection locked="0"/>
    </xf>
    <xf numFmtId="3" fontId="27" fillId="18" borderId="143" xfId="0" applyNumberFormat="1" applyFont="1" applyFill="1" applyBorder="1" applyAlignment="1" applyProtection="1">
      <alignment horizontal="center" vertical="center"/>
      <protection locked="0"/>
    </xf>
    <xf numFmtId="3" fontId="27" fillId="18" borderId="144" xfId="0" applyNumberFormat="1" applyFont="1" applyFill="1" applyBorder="1" applyAlignment="1" applyProtection="1">
      <alignment horizontal="center" vertical="center"/>
      <protection locked="0"/>
    </xf>
    <xf numFmtId="3" fontId="27" fillId="18" borderId="77" xfId="0" applyNumberFormat="1" applyFont="1" applyFill="1" applyBorder="1" applyAlignment="1" applyProtection="1">
      <alignment horizontal="center" vertical="center"/>
      <protection locked="0"/>
    </xf>
    <xf numFmtId="3" fontId="27" fillId="18" borderId="0" xfId="0" applyNumberFormat="1" applyFont="1" applyFill="1" applyAlignment="1" applyProtection="1">
      <alignment horizontal="center" vertical="center"/>
      <protection locked="0"/>
    </xf>
    <xf numFmtId="3" fontId="27" fillId="18" borderId="141" xfId="0" applyNumberFormat="1" applyFont="1" applyFill="1" applyBorder="1" applyAlignment="1" applyProtection="1">
      <alignment horizontal="center" vertical="center"/>
      <protection locked="0"/>
    </xf>
    <xf numFmtId="3" fontId="27" fillId="18" borderId="145" xfId="0" applyNumberFormat="1" applyFont="1" applyFill="1" applyBorder="1" applyAlignment="1" applyProtection="1">
      <alignment horizontal="center" vertical="center"/>
      <protection locked="0"/>
    </xf>
    <xf numFmtId="3" fontId="27" fillId="18" borderId="85" xfId="0" applyNumberFormat="1" applyFont="1" applyFill="1" applyBorder="1" applyAlignment="1" applyProtection="1">
      <alignment horizontal="center" vertical="center"/>
      <protection locked="0"/>
    </xf>
    <xf numFmtId="3" fontId="27" fillId="18" borderId="146" xfId="0" applyNumberFormat="1" applyFont="1" applyFill="1" applyBorder="1" applyAlignment="1" applyProtection="1">
      <alignment horizontal="center" vertical="center"/>
      <protection locked="0"/>
    </xf>
    <xf numFmtId="3" fontId="24" fillId="10" borderId="75" xfId="0" applyNumberFormat="1" applyFont="1" applyFill="1" applyBorder="1" applyAlignment="1" applyProtection="1">
      <alignment horizontal="left" vertical="center"/>
      <protection locked="0"/>
    </xf>
    <xf numFmtId="3" fontId="24" fillId="10" borderId="73" xfId="0" applyNumberFormat="1" applyFont="1" applyFill="1" applyBorder="1" applyAlignment="1" applyProtection="1">
      <alignment horizontal="left" vertical="center"/>
      <protection locked="0"/>
    </xf>
    <xf numFmtId="3" fontId="24" fillId="10" borderId="78" xfId="0" applyNumberFormat="1" applyFont="1" applyFill="1" applyBorder="1" applyAlignment="1" applyProtection="1">
      <alignment horizontal="left" vertical="center"/>
      <protection locked="0"/>
    </xf>
    <xf numFmtId="0" fontId="29" fillId="0" borderId="75" xfId="0" applyFont="1" applyBorder="1" applyAlignment="1">
      <alignment horizontal="left" vertical="top" wrapText="1"/>
    </xf>
    <xf numFmtId="0" fontId="29" fillId="0" borderId="73" xfId="0" applyFont="1" applyBorder="1" applyAlignment="1">
      <alignment horizontal="left" vertical="top" wrapText="1"/>
    </xf>
    <xf numFmtId="0" fontId="29" fillId="0" borderId="78" xfId="0" applyFont="1" applyBorder="1" applyAlignment="1">
      <alignment horizontal="left" vertical="top" wrapText="1"/>
    </xf>
    <xf numFmtId="0" fontId="27" fillId="2" borderId="71"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27" fillId="2" borderId="71" xfId="0" applyFont="1" applyFill="1" applyBorder="1" applyAlignment="1">
      <alignment horizontal="left" vertical="center" wrapText="1"/>
    </xf>
    <xf numFmtId="0" fontId="6" fillId="7" borderId="9" xfId="0" applyFont="1" applyFill="1" applyBorder="1" applyAlignment="1">
      <alignment horizontal="left" vertical="center" indent="1"/>
    </xf>
  </cellXfs>
  <cellStyles count="4">
    <cellStyle name="Normal" xfId="0" builtinId="0"/>
    <cellStyle name="Normal 2" xfId="1" xr:uid="{00000000-0005-0000-0000-000001000000}"/>
    <cellStyle name="Normal 5" xfId="3" xr:uid="{00000000-0005-0000-0000-000002000000}"/>
    <cellStyle name="Normal 8" xfId="2" xr:uid="{00000000-0005-0000-0000-000003000000}"/>
  </cellStyles>
  <dxfs count="24">
    <dxf>
      <font>
        <b/>
        <i val="0"/>
        <color rgb="FFFF0000"/>
      </font>
    </dxf>
    <dxf>
      <font>
        <b/>
        <i val="0"/>
        <color theme="0"/>
      </font>
      <fill>
        <patternFill>
          <bgColor rgb="FFFF0000"/>
        </patternFill>
      </fill>
    </dxf>
    <dxf>
      <font>
        <b/>
        <i val="0"/>
        <color rgb="FFFF0000"/>
      </font>
    </dxf>
    <dxf>
      <font>
        <b/>
        <i val="0"/>
        <color theme="0"/>
      </font>
      <fill>
        <patternFill>
          <bgColor rgb="FFFF0000"/>
        </patternFill>
      </fill>
    </dxf>
    <dxf>
      <font>
        <b/>
        <i val="0"/>
        <color theme="0"/>
      </font>
      <fill>
        <patternFill>
          <bgColor rgb="FFFF0000"/>
        </patternFill>
      </fill>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color rgb="FFFF0000"/>
      </font>
    </dxf>
    <dxf>
      <font>
        <b/>
        <i val="0"/>
        <color rgb="FFFF0000"/>
      </font>
    </dxf>
    <dxf>
      <font>
        <b/>
        <i val="0"/>
        <color theme="0"/>
      </font>
      <fill>
        <patternFill>
          <bgColor rgb="FFFF0000"/>
        </patternFill>
      </fill>
    </dxf>
    <dxf>
      <font>
        <b/>
        <i val="0"/>
        <color rgb="FFFF0000"/>
      </font>
    </dxf>
    <dxf>
      <font>
        <b/>
        <i val="0"/>
        <color theme="0"/>
      </font>
      <fill>
        <patternFill>
          <bgColor rgb="FFFF0000"/>
        </patternFill>
      </fill>
    </dxf>
    <dxf>
      <font>
        <b/>
        <i val="0"/>
        <color rgb="FFFF0000"/>
      </font>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19051</xdr:colOff>
      <xdr:row>0</xdr:row>
      <xdr:rowOff>0</xdr:rowOff>
    </xdr:from>
    <xdr:to>
      <xdr:col>3</xdr:col>
      <xdr:colOff>1857375</xdr:colOff>
      <xdr:row>2</xdr:row>
      <xdr:rowOff>31750</xdr:rowOff>
    </xdr:to>
    <xdr:pic>
      <xdr:nvPicPr>
        <xdr:cNvPr id="2" name="Picture 75" descr="OGEI">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4176" y="0"/>
          <a:ext cx="3489324" cy="539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49"/>
  <sheetViews>
    <sheetView topLeftCell="A28" workbookViewId="0">
      <selection activeCell="H11" sqref="H11"/>
    </sheetView>
  </sheetViews>
  <sheetFormatPr baseColWidth="10" defaultRowHeight="12.75" x14ac:dyDescent="0.2"/>
  <sheetData>
    <row r="2" spans="1:20" ht="15.75" x14ac:dyDescent="0.2">
      <c r="A2" s="21"/>
      <c r="B2" s="8" t="s">
        <v>66</v>
      </c>
      <c r="C2" s="32"/>
      <c r="D2" s="32"/>
      <c r="E2" s="21"/>
      <c r="F2" s="21"/>
      <c r="G2" s="21"/>
      <c r="H2" s="21"/>
      <c r="I2" s="21"/>
      <c r="J2" s="21"/>
      <c r="K2" s="21"/>
      <c r="L2" s="21"/>
      <c r="M2" s="21"/>
      <c r="N2" s="21"/>
      <c r="O2" s="21"/>
      <c r="P2" s="21"/>
      <c r="Q2" s="21"/>
      <c r="R2" s="21"/>
      <c r="S2" s="2"/>
      <c r="T2" s="2"/>
    </row>
    <row r="3" spans="1:20" ht="15.75" x14ac:dyDescent="0.2">
      <c r="A3" s="21"/>
      <c r="B3" s="8" t="s">
        <v>520</v>
      </c>
      <c r="C3" s="32"/>
      <c r="D3" s="32"/>
      <c r="E3" s="21"/>
      <c r="F3" s="21"/>
      <c r="G3" s="21"/>
      <c r="H3" s="21"/>
      <c r="I3" s="21"/>
      <c r="J3" s="21"/>
      <c r="K3" s="21"/>
      <c r="L3" s="21"/>
      <c r="M3" s="21"/>
      <c r="N3" s="21"/>
      <c r="O3" s="21"/>
      <c r="P3" s="21"/>
      <c r="Q3" s="21"/>
      <c r="R3" s="21"/>
      <c r="S3" s="2"/>
      <c r="T3" s="2"/>
    </row>
    <row r="4" spans="1:20" ht="15.75" x14ac:dyDescent="0.2">
      <c r="A4" s="21"/>
      <c r="B4" s="8"/>
      <c r="C4" s="32"/>
      <c r="D4" s="32"/>
      <c r="E4" s="21">
        <v>1</v>
      </c>
      <c r="F4" s="21">
        <v>2</v>
      </c>
      <c r="G4" s="21">
        <v>3</v>
      </c>
      <c r="H4" s="21">
        <v>4</v>
      </c>
      <c r="I4" s="21">
        <v>5</v>
      </c>
      <c r="J4" s="21">
        <v>6</v>
      </c>
      <c r="K4" s="21">
        <v>7</v>
      </c>
      <c r="L4" s="21">
        <v>8</v>
      </c>
      <c r="M4" s="21">
        <v>9</v>
      </c>
      <c r="N4" s="21">
        <v>10</v>
      </c>
      <c r="O4" s="21">
        <v>11</v>
      </c>
      <c r="P4" s="21">
        <v>12</v>
      </c>
      <c r="Q4" s="21">
        <v>13</v>
      </c>
      <c r="R4" s="21">
        <v>14</v>
      </c>
      <c r="S4" s="2"/>
      <c r="T4" s="2"/>
    </row>
    <row r="5" spans="1:20" ht="15" x14ac:dyDescent="0.2">
      <c r="A5" s="21"/>
      <c r="B5" s="449" t="s">
        <v>7</v>
      </c>
      <c r="C5" s="450"/>
      <c r="D5" s="451"/>
      <c r="E5" s="455" t="s">
        <v>68</v>
      </c>
      <c r="F5" s="455"/>
      <c r="G5" s="455"/>
      <c r="H5" s="455"/>
      <c r="I5" s="455"/>
      <c r="J5" s="455"/>
      <c r="K5" s="455"/>
      <c r="L5" s="455"/>
      <c r="M5" s="455"/>
      <c r="N5" s="455"/>
      <c r="O5" s="455"/>
      <c r="P5" s="455"/>
      <c r="Q5" s="455"/>
      <c r="R5" s="456" t="s">
        <v>26</v>
      </c>
      <c r="S5" s="2"/>
      <c r="T5" s="2"/>
    </row>
    <row r="6" spans="1:20" ht="15" x14ac:dyDescent="0.2">
      <c r="A6" s="21"/>
      <c r="B6" s="452"/>
      <c r="C6" s="453"/>
      <c r="D6" s="454"/>
      <c r="E6" s="51" t="s">
        <v>27</v>
      </c>
      <c r="F6" s="52" t="s">
        <v>28</v>
      </c>
      <c r="G6" s="52" t="s">
        <v>29</v>
      </c>
      <c r="H6" s="52" t="s">
        <v>30</v>
      </c>
      <c r="I6" s="52" t="s">
        <v>31</v>
      </c>
      <c r="J6" s="52" t="s">
        <v>32</v>
      </c>
      <c r="K6" s="52" t="s">
        <v>33</v>
      </c>
      <c r="L6" s="52" t="s">
        <v>34</v>
      </c>
      <c r="M6" s="52" t="s">
        <v>35</v>
      </c>
      <c r="N6" s="52" t="s">
        <v>36</v>
      </c>
      <c r="O6" s="52" t="s">
        <v>37</v>
      </c>
      <c r="P6" s="52" t="s">
        <v>69</v>
      </c>
      <c r="Q6" s="53" t="s">
        <v>70</v>
      </c>
      <c r="R6" s="457"/>
      <c r="S6" s="2"/>
      <c r="T6" s="2"/>
    </row>
    <row r="7" spans="1:20" ht="15" x14ac:dyDescent="0.2">
      <c r="A7" s="21">
        <v>39</v>
      </c>
      <c r="B7" s="134" t="s">
        <v>519</v>
      </c>
      <c r="C7" s="14"/>
      <c r="D7" s="44"/>
      <c r="E7" s="137"/>
      <c r="F7" s="137"/>
      <c r="G7" s="137"/>
      <c r="H7" s="137"/>
      <c r="I7" s="137"/>
      <c r="J7" s="136"/>
      <c r="K7" s="136"/>
      <c r="L7" s="136"/>
      <c r="M7" s="136"/>
      <c r="N7" s="136"/>
      <c r="O7" s="136"/>
      <c r="P7" s="136"/>
      <c r="Q7" s="135"/>
      <c r="R7" s="28" t="s">
        <v>85</v>
      </c>
      <c r="S7" s="2"/>
      <c r="T7" s="2"/>
    </row>
    <row r="8" spans="1:20" ht="15" x14ac:dyDescent="0.2">
      <c r="A8" s="21">
        <v>40</v>
      </c>
      <c r="B8" s="132" t="s">
        <v>86</v>
      </c>
      <c r="C8" s="16"/>
      <c r="D8" s="56"/>
      <c r="E8" s="131"/>
      <c r="F8" s="131"/>
      <c r="G8" s="42"/>
      <c r="H8" s="42"/>
      <c r="I8" s="42"/>
      <c r="J8" s="42"/>
      <c r="K8" s="42"/>
      <c r="L8" s="42"/>
      <c r="M8" s="42"/>
      <c r="N8" s="42"/>
      <c r="O8" s="42"/>
      <c r="P8" s="42"/>
      <c r="Q8" s="42"/>
      <c r="R8" s="28" t="s">
        <v>85</v>
      </c>
      <c r="S8" s="2"/>
      <c r="T8" s="2"/>
    </row>
    <row r="9" spans="1:20" ht="15" x14ac:dyDescent="0.2">
      <c r="A9" s="21">
        <v>41</v>
      </c>
      <c r="B9" s="132" t="s">
        <v>99</v>
      </c>
      <c r="C9" s="16"/>
      <c r="D9" s="56"/>
      <c r="E9" s="131" t="s">
        <v>100</v>
      </c>
      <c r="F9" s="131" t="s">
        <v>101</v>
      </c>
      <c r="G9" s="131" t="s">
        <v>102</v>
      </c>
      <c r="H9" s="131" t="s">
        <v>103</v>
      </c>
      <c r="I9" s="131" t="s">
        <v>104</v>
      </c>
      <c r="J9" s="131" t="s">
        <v>105</v>
      </c>
      <c r="K9" s="55" t="s">
        <v>106</v>
      </c>
      <c r="L9" s="55" t="s">
        <v>107</v>
      </c>
      <c r="M9" s="55" t="s">
        <v>108</v>
      </c>
      <c r="N9" s="55" t="s">
        <v>109</v>
      </c>
      <c r="O9" s="55" t="s">
        <v>110</v>
      </c>
      <c r="P9" s="55" t="s">
        <v>111</v>
      </c>
      <c r="Q9" s="55" t="s">
        <v>112</v>
      </c>
      <c r="R9" s="28"/>
      <c r="S9" s="2"/>
      <c r="T9" s="2"/>
    </row>
    <row r="10" spans="1:20" ht="15" x14ac:dyDescent="0.2">
      <c r="A10" s="21">
        <v>42</v>
      </c>
      <c r="B10" s="132" t="s">
        <v>113</v>
      </c>
      <c r="C10" s="16"/>
      <c r="D10" s="56"/>
      <c r="E10" s="131" t="s">
        <v>114</v>
      </c>
      <c r="F10" s="131" t="s">
        <v>115</v>
      </c>
      <c r="G10" s="131" t="s">
        <v>116</v>
      </c>
      <c r="H10" s="131" t="s">
        <v>117</v>
      </c>
      <c r="I10" s="131" t="s">
        <v>118</v>
      </c>
      <c r="J10" s="131" t="s">
        <v>119</v>
      </c>
      <c r="K10" s="131" t="s">
        <v>120</v>
      </c>
      <c r="L10" s="131" t="s">
        <v>121</v>
      </c>
      <c r="M10" s="131" t="s">
        <v>122</v>
      </c>
      <c r="N10" s="131" t="s">
        <v>123</v>
      </c>
      <c r="O10" s="131" t="s">
        <v>124</v>
      </c>
      <c r="P10" s="131" t="s">
        <v>125</v>
      </c>
      <c r="Q10" s="131" t="s">
        <v>126</v>
      </c>
      <c r="R10" s="28" t="s">
        <v>85</v>
      </c>
      <c r="S10" s="2"/>
      <c r="T10" s="2"/>
    </row>
    <row r="11" spans="1:20" ht="15" x14ac:dyDescent="0.2">
      <c r="A11" s="21">
        <v>43</v>
      </c>
      <c r="B11" s="132" t="s">
        <v>127</v>
      </c>
      <c r="C11" s="16"/>
      <c r="D11" s="56"/>
      <c r="E11" s="131" t="s">
        <v>128</v>
      </c>
      <c r="F11" s="131" t="s">
        <v>129</v>
      </c>
      <c r="G11" s="131" t="s">
        <v>130</v>
      </c>
      <c r="H11" s="131" t="s">
        <v>131</v>
      </c>
      <c r="I11" s="131" t="s">
        <v>132</v>
      </c>
      <c r="J11" s="131" t="s">
        <v>133</v>
      </c>
      <c r="K11" s="131" t="s">
        <v>134</v>
      </c>
      <c r="L11" s="131" t="s">
        <v>135</v>
      </c>
      <c r="M11" s="131" t="s">
        <v>136</v>
      </c>
      <c r="N11" s="131" t="s">
        <v>137</v>
      </c>
      <c r="O11" s="131" t="s">
        <v>138</v>
      </c>
      <c r="P11" s="131" t="s">
        <v>139</v>
      </c>
      <c r="Q11" s="131" t="s">
        <v>140</v>
      </c>
      <c r="R11" s="28" t="s">
        <v>85</v>
      </c>
      <c r="S11" s="2"/>
      <c r="T11" s="2"/>
    </row>
    <row r="12" spans="1:20" ht="15" x14ac:dyDescent="0.2">
      <c r="A12" s="21">
        <v>44</v>
      </c>
      <c r="B12" s="132" t="s">
        <v>141</v>
      </c>
      <c r="C12" s="16"/>
      <c r="D12" s="56"/>
      <c r="E12" s="131" t="s">
        <v>142</v>
      </c>
      <c r="F12" s="131" t="s">
        <v>143</v>
      </c>
      <c r="G12" s="131" t="s">
        <v>144</v>
      </c>
      <c r="H12" s="131" t="s">
        <v>145</v>
      </c>
      <c r="I12" s="131" t="s">
        <v>146</v>
      </c>
      <c r="J12" s="131" t="s">
        <v>147</v>
      </c>
      <c r="K12" s="131" t="s">
        <v>148</v>
      </c>
      <c r="L12" s="131" t="s">
        <v>149</v>
      </c>
      <c r="M12" s="131" t="s">
        <v>150</v>
      </c>
      <c r="N12" s="131" t="s">
        <v>151</v>
      </c>
      <c r="O12" s="131" t="s">
        <v>152</v>
      </c>
      <c r="P12" s="131" t="s">
        <v>153</v>
      </c>
      <c r="Q12" s="131" t="s">
        <v>154</v>
      </c>
      <c r="R12" s="28" t="s">
        <v>85</v>
      </c>
      <c r="S12" s="2"/>
      <c r="T12" s="2"/>
    </row>
    <row r="13" spans="1:20" ht="15" x14ac:dyDescent="0.2">
      <c r="A13" s="21">
        <v>45</v>
      </c>
      <c r="B13" s="130" t="s">
        <v>155</v>
      </c>
      <c r="C13" s="17"/>
      <c r="D13" s="47"/>
      <c r="E13" s="129" t="s">
        <v>156</v>
      </c>
      <c r="F13" s="129" t="s">
        <v>157</v>
      </c>
      <c r="G13" s="129" t="s">
        <v>158</v>
      </c>
      <c r="H13" s="129" t="s">
        <v>159</v>
      </c>
      <c r="I13" s="129" t="s">
        <v>160</v>
      </c>
      <c r="J13" s="129" t="s">
        <v>161</v>
      </c>
      <c r="K13" s="129" t="s">
        <v>162</v>
      </c>
      <c r="L13" s="129" t="s">
        <v>163</v>
      </c>
      <c r="M13" s="129" t="s">
        <v>164</v>
      </c>
      <c r="N13" s="129" t="s">
        <v>165</v>
      </c>
      <c r="O13" s="129" t="s">
        <v>166</v>
      </c>
      <c r="P13" s="129" t="s">
        <v>167</v>
      </c>
      <c r="Q13" s="129" t="s">
        <v>168</v>
      </c>
      <c r="R13" s="28" t="s">
        <v>85</v>
      </c>
      <c r="S13" s="2"/>
      <c r="T13" s="2"/>
    </row>
    <row r="14" spans="1:20" ht="15" x14ac:dyDescent="0.2">
      <c r="A14" s="21"/>
      <c r="B14" s="59" t="s">
        <v>169</v>
      </c>
      <c r="C14" s="60"/>
      <c r="D14" s="60"/>
      <c r="E14" s="61"/>
      <c r="F14" s="61"/>
      <c r="G14" s="61"/>
      <c r="H14" s="61"/>
      <c r="I14" s="61"/>
      <c r="J14" s="61"/>
      <c r="K14" s="61"/>
      <c r="L14" s="61"/>
      <c r="M14" s="61"/>
      <c r="N14" s="61"/>
      <c r="O14" s="61"/>
      <c r="P14" s="61"/>
      <c r="Q14" s="61"/>
      <c r="R14" s="25">
        <f>SUM(R7:R13)</f>
        <v>0</v>
      </c>
      <c r="S14" s="2"/>
      <c r="T14" s="2"/>
    </row>
    <row r="21" spans="1:20" ht="15.75" x14ac:dyDescent="0.2">
      <c r="A21" s="21"/>
      <c r="B21" s="8"/>
      <c r="C21" s="32"/>
      <c r="D21" s="32"/>
      <c r="E21" s="21"/>
      <c r="F21" s="21"/>
      <c r="G21" s="21"/>
      <c r="H21" s="21"/>
      <c r="I21" s="21"/>
      <c r="J21" s="21"/>
      <c r="K21" s="21"/>
      <c r="L21" s="21"/>
      <c r="M21" s="21"/>
      <c r="N21" s="21"/>
      <c r="O21" s="21"/>
      <c r="P21" s="21"/>
      <c r="Q21" s="21"/>
      <c r="R21" s="21"/>
      <c r="S21" s="2"/>
      <c r="T21" s="2"/>
    </row>
    <row r="22" spans="1:20" ht="15.75" x14ac:dyDescent="0.2">
      <c r="A22" s="21"/>
      <c r="B22" s="8" t="s">
        <v>518</v>
      </c>
      <c r="C22" s="32"/>
      <c r="D22" s="32"/>
      <c r="E22" s="21"/>
      <c r="F22" s="21"/>
      <c r="G22" s="21"/>
      <c r="H22" s="21"/>
      <c r="I22" s="21"/>
      <c r="J22" s="21"/>
      <c r="K22" s="21"/>
      <c r="L22" s="21"/>
      <c r="M22" s="21"/>
      <c r="N22" s="21"/>
      <c r="O22" s="21"/>
      <c r="P22" s="21"/>
      <c r="Q22" s="21"/>
      <c r="R22" s="21"/>
      <c r="S22" s="2"/>
      <c r="T22" s="2"/>
    </row>
    <row r="23" spans="1:20" ht="15.75" x14ac:dyDescent="0.2">
      <c r="A23" s="21"/>
      <c r="B23" s="8"/>
      <c r="C23" s="32"/>
      <c r="D23" s="32"/>
      <c r="E23" s="21">
        <v>1</v>
      </c>
      <c r="F23" s="21">
        <v>2</v>
      </c>
      <c r="G23" s="21">
        <v>3</v>
      </c>
      <c r="H23" s="21">
        <v>4</v>
      </c>
      <c r="I23" s="21">
        <v>5</v>
      </c>
      <c r="J23" s="21">
        <v>6</v>
      </c>
      <c r="K23" s="21">
        <v>7</v>
      </c>
      <c r="L23" s="21">
        <v>8</v>
      </c>
      <c r="M23" s="21">
        <v>9</v>
      </c>
      <c r="N23" s="21">
        <v>10</v>
      </c>
      <c r="O23" s="21">
        <v>11</v>
      </c>
      <c r="P23" s="21">
        <v>12</v>
      </c>
      <c r="Q23" s="21">
        <v>13</v>
      </c>
      <c r="R23" s="21">
        <v>14</v>
      </c>
      <c r="S23" s="2"/>
      <c r="T23" s="2"/>
    </row>
    <row r="24" spans="1:20" ht="15" x14ac:dyDescent="0.2">
      <c r="A24" s="21"/>
      <c r="B24" s="449" t="s">
        <v>7</v>
      </c>
      <c r="C24" s="450"/>
      <c r="D24" s="451"/>
      <c r="E24" s="455" t="s">
        <v>68</v>
      </c>
      <c r="F24" s="455"/>
      <c r="G24" s="455"/>
      <c r="H24" s="455"/>
      <c r="I24" s="455"/>
      <c r="J24" s="455"/>
      <c r="K24" s="455"/>
      <c r="L24" s="455"/>
      <c r="M24" s="455"/>
      <c r="N24" s="455"/>
      <c r="O24" s="455"/>
      <c r="P24" s="455"/>
      <c r="Q24" s="455"/>
      <c r="R24" s="456" t="s">
        <v>26</v>
      </c>
      <c r="S24" s="2"/>
      <c r="T24" s="2"/>
    </row>
    <row r="25" spans="1:20" ht="15" x14ac:dyDescent="0.2">
      <c r="A25" s="21"/>
      <c r="B25" s="452"/>
      <c r="C25" s="453"/>
      <c r="D25" s="454"/>
      <c r="E25" s="51" t="s">
        <v>27</v>
      </c>
      <c r="F25" s="52" t="s">
        <v>28</v>
      </c>
      <c r="G25" s="52" t="s">
        <v>29</v>
      </c>
      <c r="H25" s="52" t="s">
        <v>30</v>
      </c>
      <c r="I25" s="52" t="s">
        <v>31</v>
      </c>
      <c r="J25" s="52" t="s">
        <v>32</v>
      </c>
      <c r="K25" s="52" t="s">
        <v>33</v>
      </c>
      <c r="L25" s="52" t="s">
        <v>34</v>
      </c>
      <c r="M25" s="52" t="s">
        <v>35</v>
      </c>
      <c r="N25" s="52" t="s">
        <v>36</v>
      </c>
      <c r="O25" s="52" t="s">
        <v>37</v>
      </c>
      <c r="P25" s="52" t="s">
        <v>69</v>
      </c>
      <c r="Q25" s="53" t="s">
        <v>70</v>
      </c>
      <c r="R25" s="457"/>
      <c r="S25" s="2"/>
      <c r="T25" s="2"/>
    </row>
    <row r="26" spans="1:20" ht="15" x14ac:dyDescent="0.2">
      <c r="A26" s="21">
        <v>39</v>
      </c>
      <c r="B26" s="134" t="s">
        <v>517</v>
      </c>
      <c r="C26" s="14"/>
      <c r="D26" s="44"/>
      <c r="E26" s="133" t="s">
        <v>72</v>
      </c>
      <c r="F26" s="133" t="s">
        <v>73</v>
      </c>
      <c r="G26" s="133" t="s">
        <v>74</v>
      </c>
      <c r="H26" s="133" t="s">
        <v>75</v>
      </c>
      <c r="I26" s="133" t="s">
        <v>76</v>
      </c>
      <c r="J26" s="42"/>
      <c r="K26" s="42"/>
      <c r="L26" s="42"/>
      <c r="M26" s="42"/>
      <c r="N26" s="42"/>
      <c r="O26" s="42"/>
      <c r="P26" s="42"/>
      <c r="Q26" s="55" t="s">
        <v>84</v>
      </c>
      <c r="R26" s="28"/>
      <c r="S26" s="2"/>
      <c r="T26" s="2"/>
    </row>
    <row r="27" spans="1:20" ht="15" x14ac:dyDescent="0.2">
      <c r="A27" s="21">
        <v>40</v>
      </c>
      <c r="B27" s="132" t="s">
        <v>86</v>
      </c>
      <c r="C27" s="16"/>
      <c r="D27" s="56"/>
      <c r="E27" s="131" t="s">
        <v>87</v>
      </c>
      <c r="F27" s="131" t="s">
        <v>88</v>
      </c>
      <c r="G27" s="42"/>
      <c r="H27" s="42"/>
      <c r="I27" s="42"/>
      <c r="J27" s="42"/>
      <c r="K27" s="42"/>
      <c r="L27" s="42"/>
      <c r="M27" s="42"/>
      <c r="N27" s="42"/>
      <c r="O27" s="42"/>
      <c r="P27" s="42"/>
      <c r="Q27" s="55" t="s">
        <v>459</v>
      </c>
      <c r="R27" s="28"/>
      <c r="S27" s="2"/>
      <c r="T27" s="2"/>
    </row>
    <row r="28" spans="1:20" ht="15" x14ac:dyDescent="0.2">
      <c r="A28" s="21">
        <v>41</v>
      </c>
      <c r="B28" s="132" t="s">
        <v>99</v>
      </c>
      <c r="C28" s="16"/>
      <c r="D28" s="56"/>
      <c r="E28" s="131" t="s">
        <v>516</v>
      </c>
      <c r="F28" s="131" t="s">
        <v>515</v>
      </c>
      <c r="G28" s="131" t="s">
        <v>514</v>
      </c>
      <c r="H28" s="131" t="s">
        <v>513</v>
      </c>
      <c r="I28" s="131" t="s">
        <v>512</v>
      </c>
      <c r="J28" s="131" t="s">
        <v>511</v>
      </c>
      <c r="K28" s="55"/>
      <c r="L28" s="55"/>
      <c r="M28" s="55"/>
      <c r="N28" s="55"/>
      <c r="O28" s="55"/>
      <c r="P28" s="55"/>
      <c r="Q28" s="55" t="s">
        <v>112</v>
      </c>
      <c r="R28" s="28"/>
      <c r="S28" s="2"/>
      <c r="T28" s="2"/>
    </row>
    <row r="29" spans="1:20" ht="15" x14ac:dyDescent="0.2">
      <c r="A29" s="21">
        <v>42</v>
      </c>
      <c r="B29" s="132" t="s">
        <v>113</v>
      </c>
      <c r="C29" s="16"/>
      <c r="D29" s="56"/>
      <c r="E29" s="131" t="s">
        <v>510</v>
      </c>
      <c r="F29" s="131" t="s">
        <v>509</v>
      </c>
      <c r="G29" s="131" t="s">
        <v>508</v>
      </c>
      <c r="H29" s="131" t="s">
        <v>507</v>
      </c>
      <c r="I29" s="131" t="s">
        <v>506</v>
      </c>
      <c r="J29" s="131" t="s">
        <v>505</v>
      </c>
      <c r="K29" s="131" t="s">
        <v>504</v>
      </c>
      <c r="L29" s="131" t="s">
        <v>503</v>
      </c>
      <c r="M29" s="131" t="s">
        <v>502</v>
      </c>
      <c r="N29" s="131" t="s">
        <v>501</v>
      </c>
      <c r="O29" s="131" t="s">
        <v>500</v>
      </c>
      <c r="P29" s="131" t="s">
        <v>499</v>
      </c>
      <c r="Q29" s="131" t="s">
        <v>126</v>
      </c>
      <c r="R29" s="28"/>
      <c r="S29" s="2"/>
      <c r="T29" s="2"/>
    </row>
    <row r="30" spans="1:20" ht="15" x14ac:dyDescent="0.2">
      <c r="A30" s="21">
        <v>43</v>
      </c>
      <c r="B30" s="132" t="s">
        <v>127</v>
      </c>
      <c r="C30" s="16"/>
      <c r="D30" s="56"/>
      <c r="E30" s="131" t="s">
        <v>498</v>
      </c>
      <c r="F30" s="131" t="s">
        <v>497</v>
      </c>
      <c r="G30" s="131" t="s">
        <v>496</v>
      </c>
      <c r="H30" s="131" t="s">
        <v>495</v>
      </c>
      <c r="I30" s="131" t="s">
        <v>494</v>
      </c>
      <c r="J30" s="131" t="s">
        <v>493</v>
      </c>
      <c r="K30" s="131" t="s">
        <v>492</v>
      </c>
      <c r="L30" s="131" t="s">
        <v>491</v>
      </c>
      <c r="M30" s="131" t="s">
        <v>490</v>
      </c>
      <c r="N30" s="131" t="s">
        <v>489</v>
      </c>
      <c r="O30" s="131" t="s">
        <v>488</v>
      </c>
      <c r="P30" s="131" t="s">
        <v>487</v>
      </c>
      <c r="Q30" s="131" t="s">
        <v>140</v>
      </c>
      <c r="R30" s="28"/>
      <c r="S30" s="2"/>
      <c r="T30" s="2"/>
    </row>
    <row r="31" spans="1:20" ht="15" x14ac:dyDescent="0.2">
      <c r="A31" s="21">
        <v>44</v>
      </c>
      <c r="B31" s="132" t="s">
        <v>141</v>
      </c>
      <c r="C31" s="16"/>
      <c r="D31" s="56"/>
      <c r="E31" s="131" t="s">
        <v>486</v>
      </c>
      <c r="F31" s="131" t="s">
        <v>485</v>
      </c>
      <c r="G31" s="131" t="s">
        <v>484</v>
      </c>
      <c r="H31" s="131" t="s">
        <v>483</v>
      </c>
      <c r="I31" s="131" t="s">
        <v>482</v>
      </c>
      <c r="J31" s="131" t="s">
        <v>481</v>
      </c>
      <c r="K31" s="131" t="s">
        <v>480</v>
      </c>
      <c r="L31" s="131" t="s">
        <v>479</v>
      </c>
      <c r="M31" s="131" t="s">
        <v>478</v>
      </c>
      <c r="N31" s="131" t="s">
        <v>477</v>
      </c>
      <c r="O31" s="131" t="s">
        <v>476</v>
      </c>
      <c r="P31" s="131" t="s">
        <v>475</v>
      </c>
      <c r="Q31" s="131" t="s">
        <v>154</v>
      </c>
      <c r="R31" s="28"/>
      <c r="S31" s="2"/>
      <c r="T31" s="2"/>
    </row>
    <row r="32" spans="1:20" ht="15" x14ac:dyDescent="0.2">
      <c r="A32" s="21">
        <v>45</v>
      </c>
      <c r="B32" s="130" t="s">
        <v>155</v>
      </c>
      <c r="C32" s="17"/>
      <c r="D32" s="47"/>
      <c r="E32" s="129" t="s">
        <v>474</v>
      </c>
      <c r="F32" s="129" t="s">
        <v>473</v>
      </c>
      <c r="G32" s="129" t="s">
        <v>472</v>
      </c>
      <c r="H32" s="129" t="s">
        <v>471</v>
      </c>
      <c r="I32" s="129" t="s">
        <v>470</v>
      </c>
      <c r="J32" s="129" t="s">
        <v>469</v>
      </c>
      <c r="K32" s="129" t="s">
        <v>468</v>
      </c>
      <c r="L32" s="129" t="s">
        <v>467</v>
      </c>
      <c r="M32" s="129" t="s">
        <v>466</v>
      </c>
      <c r="N32" s="129" t="s">
        <v>465</v>
      </c>
      <c r="O32" s="129" t="s">
        <v>464</v>
      </c>
      <c r="P32" s="129" t="s">
        <v>463</v>
      </c>
      <c r="Q32" s="129" t="s">
        <v>168</v>
      </c>
      <c r="R32" s="28"/>
      <c r="S32" s="2"/>
      <c r="T32" s="2"/>
    </row>
    <row r="33" spans="1:20" ht="15" x14ac:dyDescent="0.2">
      <c r="A33" s="21"/>
      <c r="B33" s="59" t="s">
        <v>169</v>
      </c>
      <c r="C33" s="60"/>
      <c r="D33" s="60"/>
      <c r="E33" s="61"/>
      <c r="F33" s="61"/>
      <c r="G33" s="61"/>
      <c r="H33" s="61"/>
      <c r="I33" s="61"/>
      <c r="J33" s="61"/>
      <c r="K33" s="61"/>
      <c r="L33" s="61"/>
      <c r="M33" s="61"/>
      <c r="N33" s="61"/>
      <c r="O33" s="61"/>
      <c r="P33" s="61"/>
      <c r="Q33" s="61"/>
      <c r="R33" s="25">
        <f>SUM(R26:R32)</f>
        <v>0</v>
      </c>
      <c r="S33" s="2"/>
      <c r="T33" s="2"/>
    </row>
    <row r="37" spans="1:20" ht="15.75" x14ac:dyDescent="0.2">
      <c r="A37" s="21"/>
      <c r="B37" s="8"/>
      <c r="C37" s="32"/>
      <c r="D37" s="32"/>
      <c r="E37" s="21"/>
      <c r="F37" s="21"/>
      <c r="G37" s="21"/>
      <c r="H37" s="21"/>
      <c r="I37" s="21"/>
      <c r="J37" s="21"/>
      <c r="K37" s="21"/>
      <c r="L37" s="21"/>
      <c r="M37" s="21"/>
      <c r="N37" s="21"/>
      <c r="O37" s="21"/>
      <c r="P37" s="21"/>
      <c r="Q37" s="21"/>
      <c r="R37" s="21"/>
      <c r="S37" s="2"/>
      <c r="T37" s="2"/>
    </row>
    <row r="38" spans="1:20" ht="15.75" x14ac:dyDescent="0.2">
      <c r="A38" s="21"/>
      <c r="B38" s="8" t="s">
        <v>462</v>
      </c>
      <c r="C38" s="32"/>
      <c r="D38" s="32"/>
      <c r="E38" s="21"/>
      <c r="F38" s="21"/>
      <c r="G38" s="21"/>
      <c r="H38" s="21"/>
      <c r="I38" s="21"/>
      <c r="J38" s="21"/>
      <c r="K38" s="21"/>
      <c r="L38" s="21"/>
      <c r="M38" s="21"/>
      <c r="N38" s="21"/>
      <c r="O38" s="21"/>
      <c r="P38" s="21"/>
      <c r="Q38" s="21"/>
      <c r="R38" s="21"/>
      <c r="S38" s="2"/>
      <c r="T38" s="2"/>
    </row>
    <row r="39" spans="1:20" ht="15.75" x14ac:dyDescent="0.2">
      <c r="A39" s="21"/>
      <c r="B39" s="8"/>
      <c r="C39" s="32"/>
      <c r="D39" s="32"/>
      <c r="E39" s="21">
        <v>1</v>
      </c>
      <c r="F39" s="21">
        <v>2</v>
      </c>
      <c r="G39" s="21">
        <v>3</v>
      </c>
      <c r="H39" s="21">
        <v>4</v>
      </c>
      <c r="I39" s="21">
        <v>5</v>
      </c>
      <c r="J39" s="21">
        <v>6</v>
      </c>
      <c r="K39" s="21">
        <v>7</v>
      </c>
      <c r="L39" s="21">
        <v>8</v>
      </c>
      <c r="M39" s="21">
        <v>9</v>
      </c>
      <c r="N39" s="21">
        <v>10</v>
      </c>
      <c r="O39" s="21">
        <v>11</v>
      </c>
      <c r="P39" s="21">
        <v>12</v>
      </c>
      <c r="Q39" s="21">
        <v>13</v>
      </c>
      <c r="R39" s="21">
        <v>14</v>
      </c>
      <c r="S39" s="2"/>
      <c r="T39" s="2"/>
    </row>
    <row r="40" spans="1:20" ht="15" x14ac:dyDescent="0.2">
      <c r="A40" s="21"/>
      <c r="B40" s="449" t="s">
        <v>7</v>
      </c>
      <c r="C40" s="450"/>
      <c r="D40" s="451"/>
      <c r="E40" s="455" t="s">
        <v>68</v>
      </c>
      <c r="F40" s="455"/>
      <c r="G40" s="455"/>
      <c r="H40" s="455"/>
      <c r="I40" s="455"/>
      <c r="J40" s="455"/>
      <c r="K40" s="455"/>
      <c r="L40" s="455"/>
      <c r="M40" s="455"/>
      <c r="N40" s="455"/>
      <c r="O40" s="455"/>
      <c r="P40" s="455"/>
      <c r="Q40" s="455"/>
      <c r="R40" s="456" t="s">
        <v>26</v>
      </c>
      <c r="S40" s="2"/>
      <c r="T40" s="2"/>
    </row>
    <row r="41" spans="1:20" ht="15" x14ac:dyDescent="0.2">
      <c r="A41" s="21"/>
      <c r="B41" s="452"/>
      <c r="C41" s="453"/>
      <c r="D41" s="454"/>
      <c r="E41" s="51" t="s">
        <v>27</v>
      </c>
      <c r="F41" s="52" t="s">
        <v>28</v>
      </c>
      <c r="G41" s="52" t="s">
        <v>29</v>
      </c>
      <c r="H41" s="52" t="s">
        <v>30</v>
      </c>
      <c r="I41" s="52" t="s">
        <v>31</v>
      </c>
      <c r="J41" s="52" t="s">
        <v>32</v>
      </c>
      <c r="K41" s="52" t="s">
        <v>33</v>
      </c>
      <c r="L41" s="52" t="s">
        <v>34</v>
      </c>
      <c r="M41" s="52" t="s">
        <v>35</v>
      </c>
      <c r="N41" s="52" t="s">
        <v>36</v>
      </c>
      <c r="O41" s="52" t="s">
        <v>37</v>
      </c>
      <c r="P41" s="52" t="s">
        <v>69</v>
      </c>
      <c r="Q41" s="53" t="s">
        <v>70</v>
      </c>
      <c r="R41" s="457"/>
      <c r="S41" s="2"/>
      <c r="T41" s="2"/>
    </row>
    <row r="42" spans="1:20" ht="15" x14ac:dyDescent="0.2">
      <c r="A42" s="21">
        <v>39</v>
      </c>
      <c r="B42" s="134" t="s">
        <v>461</v>
      </c>
      <c r="C42" s="14"/>
      <c r="D42" s="44"/>
      <c r="E42" s="133" t="s">
        <v>171</v>
      </c>
      <c r="F42" s="133" t="s">
        <v>172</v>
      </c>
      <c r="G42" s="133" t="s">
        <v>173</v>
      </c>
      <c r="H42" s="133" t="s">
        <v>174</v>
      </c>
      <c r="I42" s="133" t="s">
        <v>175</v>
      </c>
      <c r="J42" s="42"/>
      <c r="K42" s="42"/>
      <c r="L42" s="42"/>
      <c r="M42" s="42"/>
      <c r="N42" s="42"/>
      <c r="O42" s="42"/>
      <c r="P42" s="42"/>
      <c r="Q42" s="55" t="s">
        <v>84</v>
      </c>
      <c r="R42" s="28" t="s">
        <v>85</v>
      </c>
      <c r="S42" s="2"/>
      <c r="T42" s="2"/>
    </row>
    <row r="43" spans="1:20" ht="15" x14ac:dyDescent="0.2">
      <c r="A43" s="21">
        <v>40</v>
      </c>
      <c r="B43" s="132" t="s">
        <v>460</v>
      </c>
      <c r="C43" s="16"/>
      <c r="D43" s="56"/>
      <c r="E43" s="131" t="s">
        <v>183</v>
      </c>
      <c r="F43" s="131" t="s">
        <v>184</v>
      </c>
      <c r="G43" s="42"/>
      <c r="H43" s="42"/>
      <c r="I43" s="42"/>
      <c r="J43" s="42"/>
      <c r="K43" s="42"/>
      <c r="L43" s="42"/>
      <c r="M43" s="42"/>
      <c r="N43" s="42"/>
      <c r="O43" s="42"/>
      <c r="P43" s="42"/>
      <c r="Q43" s="55" t="s">
        <v>459</v>
      </c>
      <c r="R43" s="28" t="s">
        <v>85</v>
      </c>
      <c r="S43" s="2"/>
      <c r="T43" s="2"/>
    </row>
    <row r="44" spans="1:20" ht="15" x14ac:dyDescent="0.2">
      <c r="A44" s="21">
        <v>41</v>
      </c>
      <c r="B44" s="132" t="s">
        <v>99</v>
      </c>
      <c r="C44" s="16"/>
      <c r="D44" s="56"/>
      <c r="E44" s="131" t="s">
        <v>195</v>
      </c>
      <c r="F44" s="131" t="s">
        <v>458</v>
      </c>
      <c r="G44" s="131" t="s">
        <v>196</v>
      </c>
      <c r="H44" s="131" t="s">
        <v>457</v>
      </c>
      <c r="I44" s="131" t="s">
        <v>456</v>
      </c>
      <c r="J44" s="131" t="s">
        <v>455</v>
      </c>
      <c r="K44" s="55"/>
      <c r="L44" s="55"/>
      <c r="M44" s="55"/>
      <c r="N44" s="55"/>
      <c r="O44" s="55"/>
      <c r="P44" s="55"/>
      <c r="Q44" s="55" t="s">
        <v>112</v>
      </c>
      <c r="R44" s="28"/>
      <c r="S44" s="2"/>
      <c r="T44" s="2"/>
    </row>
    <row r="45" spans="1:20" ht="15" x14ac:dyDescent="0.2">
      <c r="A45" s="21">
        <v>42</v>
      </c>
      <c r="B45" s="132" t="s">
        <v>113</v>
      </c>
      <c r="C45" s="16"/>
      <c r="D45" s="56"/>
      <c r="E45" s="131" t="s">
        <v>197</v>
      </c>
      <c r="F45" s="131" t="s">
        <v>454</v>
      </c>
      <c r="G45" s="131" t="s">
        <v>198</v>
      </c>
      <c r="H45" s="131" t="s">
        <v>453</v>
      </c>
      <c r="I45" s="131" t="s">
        <v>452</v>
      </c>
      <c r="J45" s="131" t="s">
        <v>451</v>
      </c>
      <c r="K45" s="131" t="s">
        <v>450</v>
      </c>
      <c r="L45" s="131" t="s">
        <v>449</v>
      </c>
      <c r="M45" s="131" t="s">
        <v>448</v>
      </c>
      <c r="N45" s="131" t="s">
        <v>447</v>
      </c>
      <c r="O45" s="131" t="s">
        <v>446</v>
      </c>
      <c r="P45" s="131" t="s">
        <v>445</v>
      </c>
      <c r="Q45" s="131" t="s">
        <v>126</v>
      </c>
      <c r="R45" s="28" t="s">
        <v>85</v>
      </c>
      <c r="S45" s="2"/>
      <c r="T45" s="2"/>
    </row>
    <row r="46" spans="1:20" ht="15" x14ac:dyDescent="0.2">
      <c r="A46" s="21">
        <v>43</v>
      </c>
      <c r="B46" s="132" t="s">
        <v>127</v>
      </c>
      <c r="C46" s="16"/>
      <c r="D46" s="56"/>
      <c r="E46" s="131" t="s">
        <v>199</v>
      </c>
      <c r="F46" s="131" t="s">
        <v>444</v>
      </c>
      <c r="G46" s="131" t="s">
        <v>200</v>
      </c>
      <c r="H46" s="131" t="s">
        <v>443</v>
      </c>
      <c r="I46" s="131" t="s">
        <v>442</v>
      </c>
      <c r="J46" s="131" t="s">
        <v>441</v>
      </c>
      <c r="K46" s="131" t="s">
        <v>440</v>
      </c>
      <c r="L46" s="131" t="s">
        <v>439</v>
      </c>
      <c r="M46" s="131" t="s">
        <v>438</v>
      </c>
      <c r="N46" s="131" t="s">
        <v>437</v>
      </c>
      <c r="O46" s="131" t="s">
        <v>436</v>
      </c>
      <c r="P46" s="131" t="s">
        <v>435</v>
      </c>
      <c r="Q46" s="131" t="s">
        <v>140</v>
      </c>
      <c r="R46" s="28" t="s">
        <v>85</v>
      </c>
      <c r="S46" s="2"/>
      <c r="T46" s="2"/>
    </row>
    <row r="47" spans="1:20" ht="15" x14ac:dyDescent="0.2">
      <c r="A47" s="21">
        <v>44</v>
      </c>
      <c r="B47" s="132" t="s">
        <v>141</v>
      </c>
      <c r="C47" s="16"/>
      <c r="D47" s="56"/>
      <c r="E47" s="131" t="s">
        <v>201</v>
      </c>
      <c r="F47" s="131" t="s">
        <v>434</v>
      </c>
      <c r="G47" s="131" t="s">
        <v>202</v>
      </c>
      <c r="H47" s="131" t="s">
        <v>433</v>
      </c>
      <c r="I47" s="131" t="s">
        <v>432</v>
      </c>
      <c r="J47" s="131" t="s">
        <v>431</v>
      </c>
      <c r="K47" s="131" t="s">
        <v>430</v>
      </c>
      <c r="L47" s="131" t="s">
        <v>429</v>
      </c>
      <c r="M47" s="131" t="s">
        <v>428</v>
      </c>
      <c r="N47" s="131" t="s">
        <v>427</v>
      </c>
      <c r="O47" s="131" t="s">
        <v>426</v>
      </c>
      <c r="P47" s="131" t="s">
        <v>425</v>
      </c>
      <c r="Q47" s="131" t="s">
        <v>154</v>
      </c>
      <c r="R47" s="28" t="s">
        <v>85</v>
      </c>
      <c r="S47" s="2"/>
      <c r="T47" s="2"/>
    </row>
    <row r="48" spans="1:20" ht="15" x14ac:dyDescent="0.2">
      <c r="A48" s="21">
        <v>45</v>
      </c>
      <c r="B48" s="130" t="s">
        <v>155</v>
      </c>
      <c r="C48" s="17"/>
      <c r="D48" s="47"/>
      <c r="E48" s="129" t="s">
        <v>203</v>
      </c>
      <c r="F48" s="129" t="s">
        <v>424</v>
      </c>
      <c r="G48" s="129" t="s">
        <v>204</v>
      </c>
      <c r="H48" s="129" t="s">
        <v>423</v>
      </c>
      <c r="I48" s="129" t="s">
        <v>422</v>
      </c>
      <c r="J48" s="129" t="s">
        <v>421</v>
      </c>
      <c r="K48" s="129" t="s">
        <v>420</v>
      </c>
      <c r="L48" s="129" t="s">
        <v>419</v>
      </c>
      <c r="M48" s="129" t="s">
        <v>418</v>
      </c>
      <c r="N48" s="129" t="s">
        <v>417</v>
      </c>
      <c r="O48" s="129" t="s">
        <v>416</v>
      </c>
      <c r="P48" s="129" t="s">
        <v>415</v>
      </c>
      <c r="Q48" s="129" t="s">
        <v>168</v>
      </c>
      <c r="R48" s="28" t="s">
        <v>85</v>
      </c>
      <c r="S48" s="2"/>
      <c r="T48" s="2"/>
    </row>
    <row r="49" spans="1:20" ht="15" x14ac:dyDescent="0.2">
      <c r="A49" s="21"/>
      <c r="B49" s="59" t="s">
        <v>169</v>
      </c>
      <c r="C49" s="60"/>
      <c r="D49" s="60"/>
      <c r="E49" s="61"/>
      <c r="F49" s="61"/>
      <c r="G49" s="61"/>
      <c r="H49" s="61"/>
      <c r="I49" s="61"/>
      <c r="J49" s="61"/>
      <c r="K49" s="61"/>
      <c r="L49" s="61"/>
      <c r="M49" s="61"/>
      <c r="N49" s="61"/>
      <c r="O49" s="61"/>
      <c r="P49" s="61"/>
      <c r="Q49" s="61"/>
      <c r="R49" s="25">
        <f>SUM(R42:R48)</f>
        <v>0</v>
      </c>
      <c r="S49" s="2"/>
      <c r="T49" s="2"/>
    </row>
  </sheetData>
  <mergeCells count="9">
    <mergeCell ref="B40:D41"/>
    <mergeCell ref="E40:Q40"/>
    <mergeCell ref="R40:R41"/>
    <mergeCell ref="B5:D6"/>
    <mergeCell ref="E5:Q5"/>
    <mergeCell ref="R5:R6"/>
    <mergeCell ref="B24:D25"/>
    <mergeCell ref="E24:Q24"/>
    <mergeCell ref="R24:R25"/>
  </mergeCells>
  <conditionalFormatting sqref="R5:R6">
    <cfRule type="expression" dxfId="23" priority="6">
      <formula>$R$98&gt;0</formula>
    </cfRule>
  </conditionalFormatting>
  <conditionalFormatting sqref="R7:R13">
    <cfRule type="cellIs" dxfId="22" priority="5" operator="greaterThan">
      <formula>0</formula>
    </cfRule>
  </conditionalFormatting>
  <conditionalFormatting sqref="R24:R25">
    <cfRule type="expression" dxfId="21" priority="4">
      <formula>$R$98&gt;0</formula>
    </cfRule>
  </conditionalFormatting>
  <conditionalFormatting sqref="R26:R32">
    <cfRule type="cellIs" dxfId="20" priority="3" operator="greaterThan">
      <formula>0</formula>
    </cfRule>
  </conditionalFormatting>
  <conditionalFormatting sqref="R40:R41">
    <cfRule type="expression" dxfId="19" priority="2">
      <formula>$R$98&gt;0</formula>
    </cfRule>
  </conditionalFormatting>
  <conditionalFormatting sqref="R42:R48">
    <cfRule type="cellIs" dxfId="18"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2066"/>
  <sheetViews>
    <sheetView showGridLines="0" tabSelected="1" zoomScale="80" zoomScaleNormal="80" zoomScaleSheetLayoutView="100" workbookViewId="0">
      <selection activeCell="A159" sqref="A159"/>
    </sheetView>
  </sheetViews>
  <sheetFormatPr baseColWidth="10" defaultColWidth="11.42578125" defaultRowHeight="15.75" x14ac:dyDescent="0.2"/>
  <cols>
    <col min="1" max="1" width="35.42578125" style="191" customWidth="1"/>
    <col min="2" max="2" width="22.140625" style="1" customWidth="1"/>
    <col min="3" max="3" width="21.5703125" style="1" customWidth="1"/>
    <col min="4" max="4" width="15" style="1" customWidth="1"/>
    <col min="5" max="5" width="34.7109375" style="1" customWidth="1"/>
    <col min="6" max="6" width="13.140625" style="1" customWidth="1"/>
    <col min="7" max="7" width="35.42578125" style="1" customWidth="1"/>
    <col min="8" max="9" width="32.28515625" style="1" customWidth="1"/>
    <col min="10" max="10" width="28.140625" style="1" customWidth="1"/>
    <col min="11" max="14" width="16.85546875" style="1" customWidth="1"/>
    <col min="15" max="15" width="16.85546875" style="149" customWidth="1"/>
    <col min="16" max="16" width="16.85546875" style="1" customWidth="1"/>
    <col min="17" max="18" width="32.28515625" style="1" customWidth="1"/>
    <col min="19" max="19" width="27" style="1" customWidth="1"/>
    <col min="20" max="20" width="28.85546875" style="1" customWidth="1"/>
    <col min="21" max="27" width="28.5703125" style="1" customWidth="1"/>
    <col min="28" max="41" width="11.42578125" style="1" customWidth="1"/>
    <col min="42" max="16384" width="11.42578125" style="1"/>
  </cols>
  <sheetData>
    <row r="1" spans="1:23" x14ac:dyDescent="0.2">
      <c r="S1" s="1" t="s">
        <v>0</v>
      </c>
    </row>
    <row r="2" spans="1:23" ht="23.25" x14ac:dyDescent="0.2">
      <c r="B2" s="515" t="s">
        <v>1</v>
      </c>
      <c r="C2" s="515"/>
      <c r="D2" s="515"/>
      <c r="E2" s="515"/>
      <c r="F2" s="515"/>
      <c r="G2" s="515"/>
      <c r="H2" s="515"/>
      <c r="I2" s="515"/>
      <c r="J2" s="515"/>
      <c r="K2" s="515"/>
      <c r="L2" s="515"/>
      <c r="M2" s="515"/>
      <c r="N2" s="515"/>
      <c r="O2" s="515"/>
      <c r="P2" s="515"/>
      <c r="Q2" s="515"/>
      <c r="R2" s="515"/>
      <c r="S2" s="515"/>
    </row>
    <row r="3" spans="1:23" ht="23.25" x14ac:dyDescent="0.2">
      <c r="B3" s="515" t="s">
        <v>2</v>
      </c>
      <c r="C3" s="515"/>
      <c r="D3" s="515"/>
      <c r="E3" s="515"/>
      <c r="F3" s="515"/>
      <c r="G3" s="515"/>
      <c r="H3" s="515"/>
      <c r="I3" s="515"/>
      <c r="J3" s="515"/>
      <c r="K3" s="515"/>
      <c r="L3" s="515"/>
      <c r="M3" s="515"/>
      <c r="N3" s="515"/>
      <c r="O3" s="515"/>
      <c r="P3" s="515"/>
      <c r="Q3" s="515"/>
      <c r="R3" s="515"/>
      <c r="S3" s="515"/>
    </row>
    <row r="4" spans="1:23" s="2" customFormat="1" ht="36" customHeight="1" x14ac:dyDescent="0.2">
      <c r="A4" s="191"/>
      <c r="B4" s="516" t="s">
        <v>3</v>
      </c>
      <c r="C4" s="516"/>
      <c r="D4" s="3"/>
      <c r="E4" s="3"/>
      <c r="F4" s="3"/>
      <c r="G4" s="3"/>
      <c r="H4" s="3"/>
      <c r="I4" s="3"/>
      <c r="J4" s="4"/>
      <c r="K4" s="4"/>
      <c r="L4" s="5" t="s">
        <v>4</v>
      </c>
      <c r="M4" s="3"/>
      <c r="N4" s="3"/>
      <c r="O4" s="108"/>
      <c r="P4" s="4"/>
    </row>
    <row r="5" spans="1:23" s="2" customFormat="1" x14ac:dyDescent="0.2">
      <c r="A5" s="191"/>
      <c r="B5" s="4"/>
      <c r="C5" s="4"/>
      <c r="D5" s="4"/>
      <c r="E5" s="4"/>
      <c r="F5" s="4"/>
      <c r="G5" s="4"/>
      <c r="H5" s="4"/>
      <c r="I5" s="4"/>
      <c r="J5" s="4"/>
      <c r="K5" s="4"/>
      <c r="L5" s="4"/>
      <c r="M5" s="4"/>
      <c r="O5" s="11"/>
    </row>
    <row r="6" spans="1:23" s="2" customFormat="1" x14ac:dyDescent="0.2">
      <c r="A6" s="191"/>
      <c r="B6" s="4"/>
      <c r="C6" s="4"/>
      <c r="D6" s="4"/>
      <c r="E6" s="6"/>
      <c r="F6" s="4"/>
      <c r="G6" s="4"/>
      <c r="H6" s="4"/>
      <c r="I6" s="4"/>
      <c r="J6" s="4"/>
      <c r="K6" s="4"/>
      <c r="L6" s="4"/>
      <c r="M6" s="4"/>
      <c r="O6" s="11"/>
    </row>
    <row r="7" spans="1:23" s="2" customFormat="1" ht="18" customHeight="1" x14ac:dyDescent="0.2">
      <c r="A7" s="480" t="s">
        <v>5</v>
      </c>
      <c r="B7" s="480"/>
      <c r="C7" s="480"/>
      <c r="D7" s="480"/>
      <c r="E7" s="480"/>
      <c r="F7" s="480"/>
      <c r="O7" s="7"/>
      <c r="P7" s="10"/>
      <c r="Q7" s="10"/>
      <c r="R7" s="10"/>
      <c r="S7" s="10"/>
      <c r="T7" s="10"/>
      <c r="U7" s="10"/>
      <c r="V7" s="10"/>
      <c r="W7" s="10"/>
    </row>
    <row r="8" spans="1:23" s="2" customFormat="1" ht="39.75" customHeight="1" x14ac:dyDescent="0.2">
      <c r="A8" s="191"/>
      <c r="B8" s="8" t="s">
        <v>6</v>
      </c>
      <c r="C8" s="9"/>
      <c r="D8" s="6" t="s">
        <v>874</v>
      </c>
      <c r="E8" s="9"/>
      <c r="F8" s="139" t="s">
        <v>851</v>
      </c>
      <c r="G8" s="9"/>
      <c r="H8" s="9"/>
      <c r="I8" s="9"/>
      <c r="J8" s="9"/>
      <c r="K8" s="9"/>
      <c r="L8" s="9"/>
      <c r="O8" s="7"/>
      <c r="P8" s="10"/>
      <c r="Q8" s="10"/>
      <c r="R8" s="10"/>
      <c r="S8" s="10"/>
      <c r="T8" s="10"/>
      <c r="U8" s="10"/>
      <c r="V8" s="10"/>
      <c r="W8" s="10"/>
    </row>
    <row r="9" spans="1:23" s="2" customFormat="1" ht="18" customHeight="1" x14ac:dyDescent="0.2">
      <c r="A9" s="191" t="s">
        <v>1016</v>
      </c>
      <c r="B9" s="485" t="s">
        <v>7</v>
      </c>
      <c r="C9" s="486"/>
      <c r="D9" s="486"/>
      <c r="E9" s="473"/>
      <c r="F9" s="12" t="s">
        <v>8</v>
      </c>
      <c r="G9" s="11"/>
      <c r="H9" s="11"/>
      <c r="I9" s="11"/>
      <c r="J9" s="11"/>
      <c r="K9" s="11"/>
      <c r="L9" s="11"/>
      <c r="O9" s="11"/>
    </row>
    <row r="10" spans="1:23" s="2" customFormat="1" ht="18" customHeight="1" x14ac:dyDescent="0.2">
      <c r="A10" s="191">
        <v>1</v>
      </c>
      <c r="B10" s="282" t="s">
        <v>10</v>
      </c>
      <c r="C10" s="283"/>
      <c r="D10" s="283"/>
      <c r="E10" s="283"/>
      <c r="F10" s="15" t="s">
        <v>544</v>
      </c>
      <c r="G10" s="10"/>
      <c r="H10" s="10"/>
      <c r="I10" s="10"/>
      <c r="J10" s="10"/>
      <c r="K10" s="10"/>
      <c r="O10" s="11"/>
    </row>
    <row r="11" spans="1:23" s="2" customFormat="1" ht="18" customHeight="1" x14ac:dyDescent="0.2">
      <c r="A11" s="191">
        <v>2</v>
      </c>
      <c r="B11" s="282" t="s">
        <v>11</v>
      </c>
      <c r="C11" s="283"/>
      <c r="D11" s="283"/>
      <c r="E11" s="283"/>
      <c r="F11" s="15" t="s">
        <v>545</v>
      </c>
      <c r="G11" s="226"/>
      <c r="H11" s="226"/>
      <c r="I11" s="226"/>
      <c r="J11" s="226"/>
      <c r="K11" s="226"/>
      <c r="O11" s="11"/>
    </row>
    <row r="12" spans="1:23" s="2" customFormat="1" ht="18" customHeight="1" x14ac:dyDescent="0.2">
      <c r="A12" s="191">
        <v>3</v>
      </c>
      <c r="B12" s="284" t="s">
        <v>521</v>
      </c>
      <c r="C12" s="285"/>
      <c r="D12" s="285"/>
      <c r="E12" s="285"/>
      <c r="F12" s="15" t="s">
        <v>546</v>
      </c>
      <c r="G12" s="226"/>
      <c r="H12" s="226"/>
      <c r="I12" s="226"/>
      <c r="J12" s="226"/>
      <c r="K12" s="226"/>
      <c r="O12" s="11"/>
    </row>
    <row r="13" spans="1:23" s="2" customFormat="1" ht="18" customHeight="1" x14ac:dyDescent="0.2">
      <c r="A13" s="191"/>
      <c r="G13" s="226"/>
      <c r="H13" s="226"/>
      <c r="I13" s="226"/>
      <c r="J13" s="226"/>
      <c r="K13" s="226"/>
      <c r="O13" s="11"/>
    </row>
    <row r="14" spans="1:23" s="2" customFormat="1" ht="18" customHeight="1" x14ac:dyDescent="0.2">
      <c r="A14" s="191"/>
      <c r="B14" s="8" t="s">
        <v>821</v>
      </c>
      <c r="C14" s="9"/>
      <c r="D14" s="6" t="s">
        <v>875</v>
      </c>
      <c r="E14" s="9"/>
      <c r="F14" s="9"/>
      <c r="G14" s="226"/>
      <c r="H14" s="226"/>
      <c r="I14" s="226"/>
      <c r="J14" s="226"/>
      <c r="K14" s="226"/>
      <c r="O14" s="11"/>
    </row>
    <row r="15" spans="1:23" s="2" customFormat="1" ht="18" customHeight="1" x14ac:dyDescent="0.2">
      <c r="A15" s="191" t="s">
        <v>1010</v>
      </c>
      <c r="B15" s="449" t="s">
        <v>15</v>
      </c>
      <c r="C15" s="451"/>
      <c r="D15" s="487" t="s">
        <v>16</v>
      </c>
      <c r="E15" s="488"/>
      <c r="F15" s="489"/>
      <c r="G15" s="226"/>
      <c r="H15" s="226"/>
      <c r="I15" s="226"/>
      <c r="J15" s="226"/>
      <c r="K15" s="226"/>
      <c r="O15" s="11"/>
    </row>
    <row r="16" spans="1:23" s="2" customFormat="1" ht="18" customHeight="1" x14ac:dyDescent="0.2">
      <c r="A16" s="191"/>
      <c r="B16" s="464"/>
      <c r="C16" s="465"/>
      <c r="D16" s="20" t="s">
        <v>17</v>
      </c>
      <c r="E16" s="20" t="s">
        <v>18</v>
      </c>
      <c r="F16" s="142" t="s">
        <v>19</v>
      </c>
      <c r="G16" s="226"/>
      <c r="H16" s="226"/>
      <c r="I16" s="226"/>
      <c r="J16" s="226"/>
      <c r="K16" s="226"/>
      <c r="O16" s="11"/>
    </row>
    <row r="17" spans="1:15" s="2" customFormat="1" ht="18" customHeight="1" x14ac:dyDescent="0.2">
      <c r="A17" s="191">
        <v>1</v>
      </c>
      <c r="B17" s="286" t="s">
        <v>522</v>
      </c>
      <c r="C17" s="287"/>
      <c r="D17" s="287"/>
      <c r="E17" s="287"/>
      <c r="F17" s="138" t="s">
        <v>581</v>
      </c>
      <c r="G17" s="226"/>
      <c r="H17" s="226"/>
      <c r="I17" s="226"/>
      <c r="J17" s="226"/>
      <c r="K17" s="226"/>
      <c r="M17" s="226"/>
      <c r="O17" s="11"/>
    </row>
    <row r="18" spans="1:15" s="2" customFormat="1" ht="18" customHeight="1" x14ac:dyDescent="0.2">
      <c r="A18" s="191">
        <v>2</v>
      </c>
      <c r="B18" s="288" t="s">
        <v>219</v>
      </c>
      <c r="C18" s="289"/>
      <c r="D18" s="289"/>
      <c r="E18" s="289"/>
      <c r="F18" s="138" t="s">
        <v>582</v>
      </c>
      <c r="J18" s="226"/>
      <c r="K18" s="226"/>
      <c r="M18" s="226"/>
      <c r="O18" s="11"/>
    </row>
    <row r="19" spans="1:15" s="2" customFormat="1" ht="18" customHeight="1" x14ac:dyDescent="0.2">
      <c r="A19" s="191">
        <v>3</v>
      </c>
      <c r="B19" s="290" t="s">
        <v>220</v>
      </c>
      <c r="C19" s="291"/>
      <c r="D19" s="291"/>
      <c r="E19" s="291"/>
      <c r="F19" s="138" t="s">
        <v>583</v>
      </c>
      <c r="J19" s="226"/>
      <c r="K19" s="226"/>
      <c r="M19" s="226"/>
      <c r="O19" s="11"/>
    </row>
    <row r="20" spans="1:15" s="2" customFormat="1" ht="18" customHeight="1" x14ac:dyDescent="0.2">
      <c r="A20" s="191">
        <v>4</v>
      </c>
      <c r="B20" s="286" t="s">
        <v>523</v>
      </c>
      <c r="C20" s="287"/>
      <c r="D20" s="287"/>
      <c r="E20" s="287"/>
      <c r="F20" s="138" t="s">
        <v>584</v>
      </c>
      <c r="G20" s="228"/>
      <c r="J20" s="230"/>
      <c r="K20" s="226"/>
      <c r="L20" s="225"/>
      <c r="M20" s="226"/>
      <c r="O20" s="11"/>
    </row>
    <row r="21" spans="1:15" s="2" customFormat="1" ht="18" customHeight="1" x14ac:dyDescent="0.2">
      <c r="A21" s="191">
        <v>5</v>
      </c>
      <c r="B21" s="288" t="s">
        <v>723</v>
      </c>
      <c r="C21" s="289"/>
      <c r="D21" s="289"/>
      <c r="E21" s="289"/>
      <c r="F21" s="138" t="s">
        <v>841</v>
      </c>
      <c r="G21" s="228"/>
      <c r="J21" s="230"/>
      <c r="K21" s="226"/>
      <c r="L21" s="225"/>
      <c r="M21" s="226"/>
      <c r="O21" s="11"/>
    </row>
    <row r="22" spans="1:15" s="2" customFormat="1" ht="18" customHeight="1" x14ac:dyDescent="0.2">
      <c r="A22" s="191">
        <v>6</v>
      </c>
      <c r="B22" s="290" t="s">
        <v>524</v>
      </c>
      <c r="C22" s="291"/>
      <c r="D22" s="291"/>
      <c r="E22" s="291"/>
      <c r="F22" s="138" t="s">
        <v>585</v>
      </c>
      <c r="G22" s="225"/>
      <c r="H22" s="225"/>
      <c r="I22" s="225"/>
      <c r="J22" s="225"/>
      <c r="K22" s="225"/>
      <c r="L22" s="225"/>
      <c r="M22" s="226"/>
      <c r="O22" s="11"/>
    </row>
    <row r="23" spans="1:15" s="2" customFormat="1" ht="18" customHeight="1" x14ac:dyDescent="0.2">
      <c r="A23" s="191">
        <v>7</v>
      </c>
      <c r="B23" s="290" t="s">
        <v>525</v>
      </c>
      <c r="C23" s="291"/>
      <c r="D23" s="291"/>
      <c r="E23" s="291"/>
      <c r="F23" s="138" t="s">
        <v>586</v>
      </c>
      <c r="G23" s="225"/>
      <c r="H23" s="225"/>
      <c r="I23" s="225"/>
      <c r="J23" s="225"/>
      <c r="K23" s="225"/>
      <c r="L23" s="225"/>
      <c r="M23" s="226"/>
      <c r="O23" s="11"/>
    </row>
    <row r="24" spans="1:15" s="2" customFormat="1" ht="18" customHeight="1" x14ac:dyDescent="0.2">
      <c r="A24" s="191">
        <v>8</v>
      </c>
      <c r="B24" s="286" t="s">
        <v>526</v>
      </c>
      <c r="C24" s="287"/>
      <c r="D24" s="287"/>
      <c r="E24" s="287"/>
      <c r="F24" s="229" t="s">
        <v>587</v>
      </c>
      <c r="G24" s="225"/>
      <c r="H24" s="225"/>
      <c r="I24" s="225"/>
      <c r="J24" s="225"/>
      <c r="K24" s="225"/>
      <c r="L24" s="225"/>
      <c r="M24" s="226"/>
      <c r="O24" s="11"/>
    </row>
    <row r="25" spans="1:15" s="2" customFormat="1" ht="18" customHeight="1" x14ac:dyDescent="0.2">
      <c r="A25" s="191"/>
      <c r="G25" s="225"/>
      <c r="H25" s="225"/>
      <c r="I25" s="225"/>
      <c r="J25" s="225"/>
      <c r="K25" s="225"/>
      <c r="L25" s="225"/>
      <c r="M25" s="226"/>
      <c r="O25" s="11"/>
    </row>
    <row r="26" spans="1:15" s="2" customFormat="1" ht="18" customHeight="1" x14ac:dyDescent="0.2">
      <c r="A26" s="191"/>
      <c r="G26" s="225"/>
      <c r="H26" s="225"/>
      <c r="I26" s="225"/>
      <c r="J26" s="225"/>
      <c r="K26" s="225"/>
      <c r="L26" s="225"/>
      <c r="M26" s="226"/>
      <c r="O26" s="11"/>
    </row>
    <row r="27" spans="1:15" s="2" customFormat="1" ht="18" customHeight="1" x14ac:dyDescent="0.2">
      <c r="A27" s="191"/>
      <c r="E27" s="6"/>
      <c r="G27" s="225"/>
      <c r="H27" s="225"/>
      <c r="I27" s="225"/>
      <c r="J27" s="225"/>
      <c r="K27" s="225"/>
      <c r="L27" s="225"/>
      <c r="M27" s="226"/>
      <c r="O27" s="11"/>
    </row>
    <row r="28" spans="1:15" s="2" customFormat="1" ht="18" customHeight="1" x14ac:dyDescent="0.2">
      <c r="A28" s="191"/>
      <c r="G28" s="225"/>
      <c r="H28" s="225"/>
      <c r="I28" s="225"/>
      <c r="J28" s="225"/>
      <c r="K28" s="225"/>
      <c r="L28" s="225"/>
      <c r="M28" s="226"/>
      <c r="O28" s="11"/>
    </row>
    <row r="29" spans="1:15" s="2" customFormat="1" ht="18" customHeight="1" x14ac:dyDescent="0.2">
      <c r="A29" s="191"/>
      <c r="B29" s="8" t="s">
        <v>822</v>
      </c>
      <c r="C29" s="9"/>
      <c r="D29" s="9"/>
      <c r="E29" s="6" t="s">
        <v>876</v>
      </c>
      <c r="F29" s="9"/>
      <c r="M29" s="226"/>
      <c r="O29" s="11"/>
    </row>
    <row r="30" spans="1:15" s="2" customFormat="1" ht="18" customHeight="1" x14ac:dyDescent="0.2">
      <c r="A30" s="191" t="s">
        <v>1017</v>
      </c>
      <c r="B30" s="485" t="s">
        <v>7</v>
      </c>
      <c r="C30" s="486"/>
      <c r="D30" s="486"/>
      <c r="E30" s="473"/>
      <c r="F30" s="12" t="s">
        <v>8</v>
      </c>
      <c r="M30" s="226"/>
      <c r="O30" s="11"/>
    </row>
    <row r="31" spans="1:15" s="2" customFormat="1" ht="18" customHeight="1" x14ac:dyDescent="0.2">
      <c r="A31" s="191">
        <v>1</v>
      </c>
      <c r="B31" s="282" t="s">
        <v>527</v>
      </c>
      <c r="C31" s="283"/>
      <c r="D31" s="283"/>
      <c r="E31" s="283"/>
      <c r="F31" s="347" t="s">
        <v>568</v>
      </c>
      <c r="M31" s="226"/>
      <c r="O31" s="11"/>
    </row>
    <row r="32" spans="1:15" s="2" customFormat="1" ht="18" customHeight="1" x14ac:dyDescent="0.2">
      <c r="A32" s="191">
        <v>2</v>
      </c>
      <c r="B32" s="284" t="s">
        <v>528</v>
      </c>
      <c r="C32" s="285"/>
      <c r="D32" s="285"/>
      <c r="E32" s="285"/>
      <c r="F32" s="347" t="s">
        <v>569</v>
      </c>
      <c r="M32" s="226"/>
      <c r="O32" s="11"/>
    </row>
    <row r="33" spans="1:15" s="2" customFormat="1" ht="18" customHeight="1" x14ac:dyDescent="0.2">
      <c r="A33" s="191">
        <v>3</v>
      </c>
      <c r="B33" s="295" t="s">
        <v>529</v>
      </c>
      <c r="C33" s="296"/>
      <c r="D33" s="296"/>
      <c r="E33" s="296"/>
      <c r="F33" s="347" t="s">
        <v>549</v>
      </c>
      <c r="M33" s="226"/>
      <c r="O33" s="11"/>
    </row>
    <row r="34" spans="1:15" s="2" customFormat="1" ht="18" customHeight="1" x14ac:dyDescent="0.2">
      <c r="A34" s="191">
        <v>4</v>
      </c>
      <c r="B34" s="297" t="s">
        <v>530</v>
      </c>
      <c r="C34" s="298"/>
      <c r="D34" s="299"/>
      <c r="E34" s="299"/>
      <c r="F34" s="138" t="s">
        <v>547</v>
      </c>
      <c r="M34" s="226"/>
      <c r="O34" s="11"/>
    </row>
    <row r="35" spans="1:15" s="2" customFormat="1" ht="18" customHeight="1" x14ac:dyDescent="0.2">
      <c r="A35" s="191">
        <v>5</v>
      </c>
      <c r="B35" s="282" t="s">
        <v>531</v>
      </c>
      <c r="C35" s="283"/>
      <c r="D35" s="283"/>
      <c r="E35" s="283"/>
      <c r="F35" s="138" t="s">
        <v>548</v>
      </c>
      <c r="M35" s="226"/>
      <c r="O35" s="11"/>
    </row>
    <row r="36" spans="1:15" s="2" customFormat="1" ht="18" customHeight="1" x14ac:dyDescent="0.2">
      <c r="A36" s="191">
        <v>6</v>
      </c>
      <c r="B36" s="284" t="s">
        <v>532</v>
      </c>
      <c r="C36" s="285"/>
      <c r="D36" s="285"/>
      <c r="E36" s="285"/>
      <c r="F36" s="347" t="s">
        <v>550</v>
      </c>
      <c r="G36" s="225"/>
      <c r="H36" s="225"/>
      <c r="I36" s="225"/>
      <c r="J36" s="225"/>
      <c r="K36" s="225"/>
      <c r="L36" s="225"/>
      <c r="M36" s="226"/>
      <c r="O36" s="11"/>
    </row>
    <row r="37" spans="1:15" s="2" customFormat="1" ht="18" customHeight="1" x14ac:dyDescent="0.2">
      <c r="A37" s="191">
        <v>7</v>
      </c>
      <c r="B37" s="282" t="s">
        <v>533</v>
      </c>
      <c r="C37" s="283"/>
      <c r="D37" s="283"/>
      <c r="E37" s="283"/>
      <c r="F37" s="347" t="s">
        <v>551</v>
      </c>
      <c r="G37" s="225"/>
      <c r="H37" s="225"/>
      <c r="I37" s="225"/>
      <c r="J37" s="225"/>
      <c r="K37" s="225"/>
      <c r="L37" s="225"/>
      <c r="M37" s="226"/>
      <c r="O37" s="11"/>
    </row>
    <row r="38" spans="1:15" s="2" customFormat="1" ht="18" customHeight="1" x14ac:dyDescent="0.2">
      <c r="A38" s="191">
        <v>8</v>
      </c>
      <c r="B38" s="284" t="s">
        <v>534</v>
      </c>
      <c r="C38" s="285"/>
      <c r="D38" s="285"/>
      <c r="E38" s="285"/>
      <c r="F38" s="347" t="s">
        <v>570</v>
      </c>
      <c r="G38" s="225"/>
      <c r="H38" s="225"/>
      <c r="I38" s="225"/>
      <c r="J38" s="225"/>
      <c r="K38" s="225"/>
      <c r="L38" s="225"/>
      <c r="M38" s="226"/>
      <c r="O38" s="11"/>
    </row>
    <row r="39" spans="1:15" s="2" customFormat="1" ht="18" customHeight="1" x14ac:dyDescent="0.2">
      <c r="A39" s="191">
        <v>9</v>
      </c>
      <c r="B39" s="282" t="s">
        <v>535</v>
      </c>
      <c r="C39" s="283"/>
      <c r="D39" s="283"/>
      <c r="E39" s="283"/>
      <c r="F39" s="347" t="s">
        <v>571</v>
      </c>
      <c r="G39" s="225"/>
      <c r="H39" s="225"/>
      <c r="I39" s="225"/>
      <c r="J39" s="225"/>
      <c r="K39" s="225"/>
      <c r="L39" s="225"/>
      <c r="M39" s="226"/>
      <c r="O39" s="11"/>
    </row>
    <row r="40" spans="1:15" s="2" customFormat="1" ht="18" customHeight="1" x14ac:dyDescent="0.2">
      <c r="A40" s="191">
        <v>10</v>
      </c>
      <c r="B40" s="284" t="s">
        <v>536</v>
      </c>
      <c r="C40" s="285"/>
      <c r="D40" s="285"/>
      <c r="E40" s="285"/>
      <c r="F40" s="347" t="s">
        <v>572</v>
      </c>
      <c r="G40" s="225"/>
      <c r="H40" s="225"/>
      <c r="I40" s="225"/>
      <c r="J40" s="225"/>
      <c r="K40" s="225"/>
      <c r="L40" s="225"/>
      <c r="M40" s="226"/>
      <c r="O40" s="11"/>
    </row>
    <row r="41" spans="1:15" s="2" customFormat="1" ht="18" customHeight="1" x14ac:dyDescent="0.2">
      <c r="A41" s="191">
        <v>11</v>
      </c>
      <c r="B41" s="282" t="s">
        <v>537</v>
      </c>
      <c r="C41" s="283"/>
      <c r="D41" s="283"/>
      <c r="E41" s="283"/>
      <c r="F41" s="347" t="s">
        <v>573</v>
      </c>
      <c r="G41" s="225"/>
      <c r="H41" s="225"/>
      <c r="I41" s="225"/>
      <c r="J41" s="225"/>
      <c r="K41" s="225"/>
      <c r="L41" s="225"/>
      <c r="M41" s="226"/>
      <c r="O41" s="11"/>
    </row>
    <row r="42" spans="1:15" s="2" customFormat="1" ht="18" customHeight="1" x14ac:dyDescent="0.2">
      <c r="A42" s="191">
        <v>12</v>
      </c>
      <c r="B42" s="300" t="s">
        <v>538</v>
      </c>
      <c r="C42" s="300"/>
      <c r="D42" s="300"/>
      <c r="E42" s="300"/>
      <c r="F42" s="348" t="s">
        <v>574</v>
      </c>
      <c r="G42" s="225"/>
      <c r="H42" s="225"/>
      <c r="I42" s="225"/>
      <c r="J42" s="225"/>
      <c r="K42" s="225"/>
      <c r="L42" s="225"/>
      <c r="M42" s="226"/>
      <c r="O42" s="11"/>
    </row>
    <row r="43" spans="1:15" s="2" customFormat="1" ht="18" customHeight="1" x14ac:dyDescent="0.2">
      <c r="A43" s="191"/>
      <c r="B43" s="301"/>
      <c r="C43" s="301"/>
      <c r="D43" s="301"/>
      <c r="E43" s="302"/>
      <c r="G43" s="225"/>
      <c r="H43" s="225"/>
      <c r="I43" s="225"/>
      <c r="J43" s="225"/>
      <c r="K43" s="225"/>
      <c r="L43" s="225"/>
      <c r="M43" s="226"/>
      <c r="O43" s="11"/>
    </row>
    <row r="44" spans="1:15" s="2" customFormat="1" ht="18" customHeight="1" x14ac:dyDescent="0.2">
      <c r="A44" s="191"/>
      <c r="E44" s="6"/>
      <c r="F44" s="227"/>
      <c r="G44" s="225"/>
      <c r="H44" s="225"/>
      <c r="I44" s="225"/>
      <c r="J44" s="225"/>
      <c r="K44" s="225"/>
      <c r="L44" s="225"/>
      <c r="M44" s="226"/>
      <c r="O44" s="11"/>
    </row>
    <row r="45" spans="1:15" s="2" customFormat="1" ht="18" customHeight="1" x14ac:dyDescent="0.2">
      <c r="A45" s="191"/>
      <c r="B45" s="8" t="s">
        <v>823</v>
      </c>
      <c r="E45" s="6" t="s">
        <v>877</v>
      </c>
      <c r="G45" s="225"/>
      <c r="H45" s="225"/>
      <c r="I45" s="225"/>
      <c r="J45" s="225"/>
      <c r="K45" s="225"/>
      <c r="L45" s="225"/>
      <c r="M45" s="226"/>
      <c r="O45" s="11"/>
    </row>
    <row r="46" spans="1:15" s="2" customFormat="1" ht="18" customHeight="1" x14ac:dyDescent="0.2">
      <c r="A46" s="191" t="s">
        <v>1018</v>
      </c>
      <c r="B46" s="485" t="s">
        <v>12</v>
      </c>
      <c r="C46" s="486"/>
      <c r="D46" s="486"/>
      <c r="E46" s="473"/>
      <c r="F46" s="12" t="s">
        <v>8</v>
      </c>
      <c r="G46" s="225"/>
      <c r="H46" s="225"/>
      <c r="I46" s="225"/>
      <c r="J46" s="225"/>
      <c r="K46" s="225"/>
      <c r="L46" s="225"/>
      <c r="M46" s="226"/>
      <c r="O46" s="11"/>
    </row>
    <row r="47" spans="1:15" s="2" customFormat="1" ht="18" customHeight="1" x14ac:dyDescent="0.2">
      <c r="A47" s="191">
        <v>1</v>
      </c>
      <c r="B47" s="282" t="s">
        <v>539</v>
      </c>
      <c r="C47" s="283"/>
      <c r="D47" s="283"/>
      <c r="E47" s="283"/>
      <c r="F47" s="138" t="s">
        <v>575</v>
      </c>
      <c r="G47" s="225"/>
      <c r="H47" s="225"/>
      <c r="I47" s="225"/>
      <c r="J47" s="225"/>
      <c r="K47" s="225"/>
      <c r="L47" s="225"/>
      <c r="M47" s="226"/>
      <c r="O47" s="11"/>
    </row>
    <row r="48" spans="1:15" s="2" customFormat="1" ht="18" customHeight="1" x14ac:dyDescent="0.2">
      <c r="A48" s="191">
        <v>2</v>
      </c>
      <c r="B48" s="295" t="s">
        <v>540</v>
      </c>
      <c r="C48" s="296"/>
      <c r="D48" s="296"/>
      <c r="E48" s="296"/>
      <c r="F48" s="138" t="s">
        <v>576</v>
      </c>
      <c r="G48" s="225"/>
      <c r="H48" s="225"/>
      <c r="I48" s="225"/>
      <c r="J48" s="225"/>
      <c r="K48" s="225"/>
      <c r="L48" s="225"/>
      <c r="M48" s="226"/>
      <c r="O48" s="11"/>
    </row>
    <row r="49" spans="1:21" s="2" customFormat="1" ht="18" customHeight="1" x14ac:dyDescent="0.2">
      <c r="A49" s="191">
        <v>3</v>
      </c>
      <c r="B49" s="295" t="s">
        <v>13</v>
      </c>
      <c r="C49" s="296"/>
      <c r="D49" s="296"/>
      <c r="E49" s="296"/>
      <c r="F49" s="138" t="s">
        <v>577</v>
      </c>
      <c r="G49" s="225"/>
      <c r="H49" s="225"/>
      <c r="I49" s="225"/>
      <c r="J49" s="225"/>
      <c r="K49" s="225"/>
      <c r="L49" s="225"/>
      <c r="M49" s="226"/>
      <c r="O49" s="11"/>
    </row>
    <row r="50" spans="1:21" s="2" customFormat="1" ht="18" customHeight="1" x14ac:dyDescent="0.2">
      <c r="A50" s="191">
        <v>4</v>
      </c>
      <c r="B50" s="297" t="s">
        <v>541</v>
      </c>
      <c r="C50" s="296"/>
      <c r="D50" s="296"/>
      <c r="E50" s="296"/>
      <c r="F50" s="138" t="s">
        <v>578</v>
      </c>
      <c r="G50" s="225"/>
      <c r="H50" s="225"/>
      <c r="I50" s="225"/>
      <c r="J50" s="225"/>
      <c r="K50" s="225"/>
      <c r="L50" s="225"/>
      <c r="M50" s="226"/>
      <c r="O50" s="11"/>
    </row>
    <row r="51" spans="1:21" s="2" customFormat="1" ht="18" customHeight="1" x14ac:dyDescent="0.2">
      <c r="A51" s="191">
        <v>5</v>
      </c>
      <c r="B51" s="284" t="s">
        <v>14</v>
      </c>
      <c r="C51" s="298"/>
      <c r="D51" s="299"/>
      <c r="E51" s="299"/>
      <c r="F51" s="138" t="s">
        <v>552</v>
      </c>
      <c r="G51" s="80"/>
      <c r="L51" s="225"/>
      <c r="M51" s="226"/>
      <c r="O51" s="11"/>
    </row>
    <row r="52" spans="1:21" s="2" customFormat="1" ht="18" customHeight="1" x14ac:dyDescent="0.2">
      <c r="A52" s="191">
        <v>6</v>
      </c>
      <c r="B52" s="304" t="s">
        <v>542</v>
      </c>
      <c r="C52" s="301"/>
      <c r="D52" s="301"/>
      <c r="E52" s="301"/>
      <c r="F52" s="138" t="s">
        <v>553</v>
      </c>
      <c r="G52" s="80"/>
      <c r="L52" s="225"/>
      <c r="M52" s="226"/>
      <c r="O52" s="11"/>
    </row>
    <row r="53" spans="1:21" s="2" customFormat="1" ht="18" customHeight="1" x14ac:dyDescent="0.2">
      <c r="A53" s="191">
        <v>7</v>
      </c>
      <c r="B53" s="490" t="s">
        <v>580</v>
      </c>
      <c r="C53" s="491"/>
      <c r="D53" s="491"/>
      <c r="E53" s="491"/>
      <c r="F53" s="141" t="s">
        <v>559</v>
      </c>
      <c r="L53" s="225"/>
      <c r="M53" s="226"/>
      <c r="O53" s="11"/>
    </row>
    <row r="54" spans="1:21" s="2" customFormat="1" ht="18" customHeight="1" x14ac:dyDescent="0.2">
      <c r="A54" s="191">
        <v>8</v>
      </c>
      <c r="B54" s="492"/>
      <c r="C54" s="493"/>
      <c r="D54" s="493"/>
      <c r="E54" s="493"/>
      <c r="F54" s="241" t="s">
        <v>579</v>
      </c>
      <c r="L54" s="225"/>
      <c r="M54" s="226"/>
      <c r="O54" s="11"/>
    </row>
    <row r="55" spans="1:21" s="2" customFormat="1" ht="18" customHeight="1" x14ac:dyDescent="0.2">
      <c r="A55" s="191"/>
      <c r="L55" s="225"/>
      <c r="M55" s="226"/>
      <c r="O55" s="11"/>
    </row>
    <row r="56" spans="1:21" s="2" customFormat="1" ht="18" customHeight="1" x14ac:dyDescent="0.2">
      <c r="A56" s="191"/>
      <c r="B56" s="8" t="s">
        <v>824</v>
      </c>
      <c r="E56" s="6" t="s">
        <v>878</v>
      </c>
      <c r="L56" s="225"/>
      <c r="M56" s="226"/>
      <c r="O56" s="11"/>
    </row>
    <row r="57" spans="1:21" s="2" customFormat="1" ht="18" customHeight="1" x14ac:dyDescent="0.2">
      <c r="A57" s="191" t="s">
        <v>1014</v>
      </c>
      <c r="B57" s="485" t="s">
        <v>12</v>
      </c>
      <c r="C57" s="486"/>
      <c r="D57" s="486"/>
      <c r="E57" s="473"/>
      <c r="F57" s="12" t="s">
        <v>8</v>
      </c>
      <c r="L57" s="225"/>
      <c r="M57" s="226"/>
      <c r="O57" s="11"/>
    </row>
    <row r="58" spans="1:21" s="2" customFormat="1" ht="18" customHeight="1" x14ac:dyDescent="0.2">
      <c r="A58" s="191">
        <v>1</v>
      </c>
      <c r="B58" s="282" t="s">
        <v>543</v>
      </c>
      <c r="C58" s="283"/>
      <c r="D58" s="283"/>
      <c r="E58" s="283"/>
      <c r="F58" s="140" t="s">
        <v>560</v>
      </c>
      <c r="L58" s="225"/>
      <c r="M58" s="226"/>
      <c r="O58" s="11"/>
    </row>
    <row r="59" spans="1:21" s="2" customFormat="1" ht="18" customHeight="1" x14ac:dyDescent="0.2">
      <c r="A59" s="191">
        <v>2</v>
      </c>
      <c r="B59" s="295" t="s">
        <v>554</v>
      </c>
      <c r="C59" s="296"/>
      <c r="D59" s="296"/>
      <c r="E59" s="296"/>
      <c r="F59" s="140" t="s">
        <v>561</v>
      </c>
      <c r="L59" s="225"/>
      <c r="M59" s="226"/>
      <c r="O59" s="11"/>
    </row>
    <row r="60" spans="1:21" s="2" customFormat="1" ht="18" customHeight="1" x14ac:dyDescent="0.2">
      <c r="A60" s="191">
        <v>3</v>
      </c>
      <c r="B60" s="295" t="s">
        <v>555</v>
      </c>
      <c r="C60" s="296"/>
      <c r="D60" s="296"/>
      <c r="E60" s="296"/>
      <c r="F60" s="140" t="s">
        <v>562</v>
      </c>
      <c r="G60" s="8"/>
      <c r="O60" s="11"/>
    </row>
    <row r="61" spans="1:21" s="2" customFormat="1" ht="18" customHeight="1" x14ac:dyDescent="0.2">
      <c r="A61" s="191">
        <v>4</v>
      </c>
      <c r="B61" s="297" t="s">
        <v>556</v>
      </c>
      <c r="C61" s="296"/>
      <c r="D61" s="296"/>
      <c r="E61" s="296"/>
      <c r="F61" s="140" t="s">
        <v>563</v>
      </c>
      <c r="O61" s="11"/>
      <c r="U61" s="10"/>
    </row>
    <row r="62" spans="1:21" s="2" customFormat="1" ht="18" customHeight="1" x14ac:dyDescent="0.2">
      <c r="A62" s="191">
        <v>5</v>
      </c>
      <c r="B62" s="284" t="s">
        <v>557</v>
      </c>
      <c r="C62" s="298"/>
      <c r="D62" s="299"/>
      <c r="E62" s="299"/>
      <c r="F62" s="140" t="s">
        <v>564</v>
      </c>
      <c r="O62" s="11"/>
      <c r="U62" s="10"/>
    </row>
    <row r="63" spans="1:21" s="2" customFormat="1" ht="18" customHeight="1" x14ac:dyDescent="0.2">
      <c r="A63" s="191">
        <v>6</v>
      </c>
      <c r="B63" s="297" t="s">
        <v>534</v>
      </c>
      <c r="C63" s="285"/>
      <c r="D63" s="285"/>
      <c r="E63" s="285"/>
      <c r="F63" s="140" t="s">
        <v>565</v>
      </c>
      <c r="M63" s="11"/>
    </row>
    <row r="64" spans="1:21" s="2" customFormat="1" ht="18" customHeight="1" x14ac:dyDescent="0.2">
      <c r="A64" s="191">
        <v>7</v>
      </c>
      <c r="B64" s="305" t="s">
        <v>842</v>
      </c>
      <c r="C64" s="298"/>
      <c r="D64" s="298"/>
      <c r="E64" s="298"/>
      <c r="F64" s="140" t="s">
        <v>566</v>
      </c>
      <c r="L64" s="10"/>
      <c r="M64" s="10"/>
    </row>
    <row r="65" spans="1:13" s="2" customFormat="1" ht="18" customHeight="1" x14ac:dyDescent="0.2">
      <c r="A65" s="191">
        <v>8</v>
      </c>
      <c r="B65" s="306" t="s">
        <v>558</v>
      </c>
      <c r="C65" s="298"/>
      <c r="D65" s="299"/>
      <c r="E65" s="299"/>
      <c r="F65" s="232" t="s">
        <v>567</v>
      </c>
      <c r="L65" s="10"/>
      <c r="M65" s="10"/>
    </row>
    <row r="66" spans="1:13" s="2" customFormat="1" ht="18" customHeight="1" x14ac:dyDescent="0.2">
      <c r="A66" s="191"/>
      <c r="L66" s="231"/>
    </row>
    <row r="67" spans="1:13" s="2" customFormat="1" ht="18" customHeight="1" x14ac:dyDescent="0.2">
      <c r="A67" s="191"/>
      <c r="L67" s="231"/>
    </row>
    <row r="68" spans="1:13" s="2" customFormat="1" ht="18" customHeight="1" x14ac:dyDescent="0.2">
      <c r="A68" s="4"/>
      <c r="B68" s="8" t="s">
        <v>825</v>
      </c>
      <c r="C68" s="6" t="s">
        <v>879</v>
      </c>
      <c r="L68" s="231"/>
    </row>
    <row r="69" spans="1:13" s="2" customFormat="1" ht="18" customHeight="1" x14ac:dyDescent="0.2">
      <c r="A69" s="191" t="s">
        <v>1019</v>
      </c>
      <c r="B69" s="76" t="s">
        <v>9</v>
      </c>
      <c r="C69" s="331" t="s">
        <v>840</v>
      </c>
      <c r="L69" s="231"/>
    </row>
    <row r="70" spans="1:13" s="2" customFormat="1" ht="18" customHeight="1" x14ac:dyDescent="0.2">
      <c r="A70" s="9">
        <v>1</v>
      </c>
      <c r="B70" s="292" t="s">
        <v>777</v>
      </c>
      <c r="C70" s="332" t="s">
        <v>804</v>
      </c>
      <c r="L70" s="231"/>
    </row>
    <row r="71" spans="1:13" s="2" customFormat="1" ht="18" customHeight="1" x14ac:dyDescent="0.2">
      <c r="A71" s="9">
        <v>2</v>
      </c>
      <c r="B71" s="293" t="s">
        <v>813</v>
      </c>
      <c r="C71" s="333" t="s">
        <v>805</v>
      </c>
      <c r="L71" s="231"/>
    </row>
    <row r="72" spans="1:13" s="2" customFormat="1" ht="18" customHeight="1" x14ac:dyDescent="0.2">
      <c r="A72" s="9">
        <v>3</v>
      </c>
      <c r="B72" s="293" t="s">
        <v>776</v>
      </c>
      <c r="C72" s="333" t="s">
        <v>752</v>
      </c>
      <c r="L72" s="231"/>
    </row>
    <row r="73" spans="1:13" s="2" customFormat="1" ht="18" customHeight="1" x14ac:dyDescent="0.2">
      <c r="A73" s="9">
        <v>4</v>
      </c>
      <c r="B73" s="293" t="s">
        <v>814</v>
      </c>
      <c r="C73" s="333" t="s">
        <v>806</v>
      </c>
      <c r="L73" s="231"/>
    </row>
    <row r="74" spans="1:13" s="2" customFormat="1" ht="18" customHeight="1" x14ac:dyDescent="0.2">
      <c r="A74" s="9">
        <v>5</v>
      </c>
      <c r="B74" s="293" t="s">
        <v>815</v>
      </c>
      <c r="C74" s="333" t="s">
        <v>807</v>
      </c>
      <c r="L74" s="231"/>
    </row>
    <row r="75" spans="1:13" s="2" customFormat="1" ht="18" customHeight="1" x14ac:dyDescent="0.2">
      <c r="A75" s="9">
        <v>6</v>
      </c>
      <c r="B75" s="293" t="s">
        <v>816</v>
      </c>
      <c r="C75" s="333" t="s">
        <v>808</v>
      </c>
      <c r="L75" s="231"/>
    </row>
    <row r="76" spans="1:13" s="2" customFormat="1" ht="18" customHeight="1" x14ac:dyDescent="0.2">
      <c r="A76" s="9">
        <v>7</v>
      </c>
      <c r="B76" s="294" t="s">
        <v>817</v>
      </c>
      <c r="C76" s="334" t="s">
        <v>809</v>
      </c>
      <c r="L76" s="231"/>
    </row>
    <row r="77" spans="1:13" s="2" customFormat="1" ht="18" customHeight="1" x14ac:dyDescent="0.2">
      <c r="A77" s="9">
        <v>8</v>
      </c>
      <c r="B77" s="293" t="s">
        <v>818</v>
      </c>
      <c r="C77" s="333" t="s">
        <v>810</v>
      </c>
      <c r="L77" s="231"/>
    </row>
    <row r="78" spans="1:13" s="2" customFormat="1" ht="18" customHeight="1" x14ac:dyDescent="0.2">
      <c r="A78" s="9">
        <v>9</v>
      </c>
      <c r="B78" s="294" t="s">
        <v>819</v>
      </c>
      <c r="C78" s="334" t="s">
        <v>811</v>
      </c>
      <c r="L78" s="231"/>
    </row>
    <row r="79" spans="1:13" s="2" customFormat="1" ht="18" customHeight="1" x14ac:dyDescent="0.2">
      <c r="A79" s="9">
        <v>10</v>
      </c>
      <c r="B79" s="294" t="s">
        <v>820</v>
      </c>
      <c r="C79" s="335" t="s">
        <v>812</v>
      </c>
      <c r="L79" s="231"/>
    </row>
    <row r="80" spans="1:13" s="2" customFormat="1" ht="18" customHeight="1" x14ac:dyDescent="0.2">
      <c r="A80" s="191"/>
      <c r="L80" s="231"/>
    </row>
    <row r="81" spans="1:12" s="2" customFormat="1" ht="18" customHeight="1" x14ac:dyDescent="0.2">
      <c r="A81" s="191"/>
      <c r="C81" s="191" t="s">
        <v>1015</v>
      </c>
      <c r="L81" s="231"/>
    </row>
    <row r="82" spans="1:12" s="2" customFormat="1" ht="18" customHeight="1" x14ac:dyDescent="0.2">
      <c r="A82" s="228"/>
      <c r="B82" s="8" t="s">
        <v>826</v>
      </c>
      <c r="C82" s="6" t="s">
        <v>880</v>
      </c>
      <c r="L82" s="231"/>
    </row>
    <row r="83" spans="1:12" s="2" customFormat="1" ht="18" customHeight="1" x14ac:dyDescent="0.2">
      <c r="A83" s="191" t="s">
        <v>1020</v>
      </c>
      <c r="B83" s="280" t="s">
        <v>748</v>
      </c>
      <c r="C83" s="280" t="s">
        <v>749</v>
      </c>
      <c r="D83" s="280" t="s">
        <v>750</v>
      </c>
      <c r="E83" s="280" t="s">
        <v>751</v>
      </c>
      <c r="L83" s="231"/>
    </row>
    <row r="84" spans="1:12" s="2" customFormat="1" ht="18" customHeight="1" x14ac:dyDescent="0.2">
      <c r="A84" s="327">
        <v>1</v>
      </c>
      <c r="B84" s="303" t="s">
        <v>778</v>
      </c>
      <c r="C84" s="281" t="s">
        <v>752</v>
      </c>
      <c r="D84" s="281" t="s">
        <v>752</v>
      </c>
      <c r="E84" s="281" t="s">
        <v>752</v>
      </c>
      <c r="L84" s="231"/>
    </row>
    <row r="85" spans="1:12" s="2" customFormat="1" ht="18" customHeight="1" x14ac:dyDescent="0.2">
      <c r="A85" s="327">
        <v>2</v>
      </c>
      <c r="B85" s="303" t="s">
        <v>779</v>
      </c>
      <c r="C85" s="281" t="s">
        <v>753</v>
      </c>
      <c r="D85" s="281" t="s">
        <v>753</v>
      </c>
      <c r="E85" s="281" t="s">
        <v>753</v>
      </c>
      <c r="L85" s="231"/>
    </row>
    <row r="86" spans="1:12" s="2" customFormat="1" ht="18" customHeight="1" x14ac:dyDescent="0.2">
      <c r="A86" s="327">
        <v>3</v>
      </c>
      <c r="B86" s="303" t="s">
        <v>780</v>
      </c>
      <c r="C86" s="281" t="s">
        <v>754</v>
      </c>
      <c r="D86" s="281" t="s">
        <v>754</v>
      </c>
      <c r="E86" s="281" t="s">
        <v>754</v>
      </c>
      <c r="L86" s="231"/>
    </row>
    <row r="87" spans="1:12" s="2" customFormat="1" ht="18" customHeight="1" x14ac:dyDescent="0.2">
      <c r="A87" s="327">
        <v>4</v>
      </c>
      <c r="B87" s="303" t="s">
        <v>781</v>
      </c>
      <c r="C87" s="281" t="s">
        <v>755</v>
      </c>
      <c r="D87" s="281" t="s">
        <v>755</v>
      </c>
      <c r="E87" s="281" t="s">
        <v>755</v>
      </c>
      <c r="L87" s="231"/>
    </row>
    <row r="88" spans="1:12" s="2" customFormat="1" ht="18" customHeight="1" x14ac:dyDescent="0.2">
      <c r="A88" s="327">
        <v>5</v>
      </c>
      <c r="B88" s="303" t="s">
        <v>782</v>
      </c>
      <c r="C88" s="281" t="s">
        <v>756</v>
      </c>
      <c r="D88" s="281" t="s">
        <v>756</v>
      </c>
      <c r="E88" s="281" t="s">
        <v>756</v>
      </c>
      <c r="L88" s="231"/>
    </row>
    <row r="89" spans="1:12" s="2" customFormat="1" ht="18" customHeight="1" x14ac:dyDescent="0.2">
      <c r="A89" s="327">
        <v>6</v>
      </c>
      <c r="B89" s="303" t="s">
        <v>783</v>
      </c>
      <c r="C89" s="281" t="s">
        <v>757</v>
      </c>
      <c r="D89" s="281" t="s">
        <v>757</v>
      </c>
      <c r="E89" s="281" t="s">
        <v>757</v>
      </c>
      <c r="L89" s="231"/>
    </row>
    <row r="90" spans="1:12" s="2" customFormat="1" ht="18" customHeight="1" x14ac:dyDescent="0.2">
      <c r="A90" s="327">
        <v>7</v>
      </c>
      <c r="B90" s="303" t="s">
        <v>784</v>
      </c>
      <c r="C90" s="281" t="s">
        <v>758</v>
      </c>
      <c r="D90" s="281" t="s">
        <v>758</v>
      </c>
      <c r="E90" s="281" t="s">
        <v>758</v>
      </c>
      <c r="L90" s="231"/>
    </row>
    <row r="91" spans="1:12" s="2" customFormat="1" ht="18" customHeight="1" x14ac:dyDescent="0.2">
      <c r="A91" s="327">
        <v>8</v>
      </c>
      <c r="B91" s="303" t="s">
        <v>785</v>
      </c>
      <c r="C91" s="281" t="s">
        <v>759</v>
      </c>
      <c r="D91" s="281" t="s">
        <v>759</v>
      </c>
      <c r="E91" s="281" t="s">
        <v>759</v>
      </c>
      <c r="L91" s="231"/>
    </row>
    <row r="92" spans="1:12" s="2" customFormat="1" ht="21.75" customHeight="1" x14ac:dyDescent="0.2">
      <c r="A92" s="327">
        <v>9</v>
      </c>
      <c r="B92" s="303" t="s">
        <v>786</v>
      </c>
      <c r="C92" s="281" t="s">
        <v>760</v>
      </c>
      <c r="D92" s="281" t="s">
        <v>760</v>
      </c>
      <c r="E92" s="281" t="s">
        <v>760</v>
      </c>
      <c r="L92" s="231"/>
    </row>
    <row r="93" spans="1:12" s="2" customFormat="1" ht="18" customHeight="1" x14ac:dyDescent="0.2">
      <c r="A93" s="327">
        <v>10</v>
      </c>
      <c r="B93" s="303" t="s">
        <v>787</v>
      </c>
      <c r="C93" s="281" t="s">
        <v>762</v>
      </c>
      <c r="D93" s="281" t="s">
        <v>762</v>
      </c>
      <c r="E93" s="281" t="s">
        <v>762</v>
      </c>
      <c r="L93" s="231"/>
    </row>
    <row r="94" spans="1:12" s="2" customFormat="1" ht="18" customHeight="1" x14ac:dyDescent="0.2">
      <c r="A94" s="327">
        <v>11</v>
      </c>
      <c r="B94" s="303" t="s">
        <v>788</v>
      </c>
      <c r="C94" s="281" t="s">
        <v>763</v>
      </c>
      <c r="D94" s="281" t="s">
        <v>763</v>
      </c>
      <c r="E94" s="281" t="s">
        <v>763</v>
      </c>
      <c r="L94" s="231"/>
    </row>
    <row r="95" spans="1:12" s="2" customFormat="1" ht="18" customHeight="1" x14ac:dyDescent="0.2">
      <c r="A95" s="327">
        <v>12</v>
      </c>
      <c r="B95" s="303" t="s">
        <v>789</v>
      </c>
      <c r="C95" s="281" t="s">
        <v>764</v>
      </c>
      <c r="D95" s="281" t="s">
        <v>764</v>
      </c>
      <c r="E95" s="281" t="s">
        <v>764</v>
      </c>
      <c r="L95" s="231"/>
    </row>
    <row r="96" spans="1:12" s="2" customFormat="1" ht="18" customHeight="1" x14ac:dyDescent="0.2">
      <c r="A96" s="327">
        <v>13</v>
      </c>
      <c r="B96" s="303" t="s">
        <v>790</v>
      </c>
      <c r="C96" s="281" t="s">
        <v>765</v>
      </c>
      <c r="D96" s="281" t="s">
        <v>765</v>
      </c>
      <c r="E96" s="281" t="s">
        <v>765</v>
      </c>
      <c r="L96" s="231"/>
    </row>
    <row r="97" spans="1:16" s="2" customFormat="1" ht="18" customHeight="1" x14ac:dyDescent="0.2">
      <c r="A97" s="327">
        <v>14</v>
      </c>
      <c r="B97" s="303" t="s">
        <v>791</v>
      </c>
      <c r="C97" s="281" t="s">
        <v>766</v>
      </c>
      <c r="D97" s="281" t="s">
        <v>766</v>
      </c>
      <c r="E97" s="281" t="s">
        <v>766</v>
      </c>
      <c r="L97" s="231"/>
    </row>
    <row r="98" spans="1:16" s="2" customFormat="1" ht="18" customHeight="1" x14ac:dyDescent="0.2">
      <c r="A98" s="327">
        <v>15</v>
      </c>
      <c r="B98" s="303" t="s">
        <v>792</v>
      </c>
      <c r="C98" s="281" t="s">
        <v>761</v>
      </c>
      <c r="D98" s="281" t="s">
        <v>761</v>
      </c>
      <c r="E98" s="281" t="s">
        <v>761</v>
      </c>
      <c r="L98" s="231"/>
    </row>
    <row r="99" spans="1:16" s="2" customFormat="1" ht="18" customHeight="1" x14ac:dyDescent="0.2">
      <c r="A99" s="327">
        <v>16</v>
      </c>
      <c r="B99" s="303" t="s">
        <v>793</v>
      </c>
      <c r="C99" s="281" t="s">
        <v>767</v>
      </c>
      <c r="D99" s="281" t="s">
        <v>767</v>
      </c>
      <c r="E99" s="281" t="s">
        <v>767</v>
      </c>
      <c r="L99" s="231"/>
    </row>
    <row r="100" spans="1:16" s="2" customFormat="1" ht="18" customHeight="1" x14ac:dyDescent="0.2">
      <c r="A100" s="327">
        <v>17</v>
      </c>
      <c r="B100" s="303" t="s">
        <v>794</v>
      </c>
      <c r="C100" s="281" t="s">
        <v>768</v>
      </c>
      <c r="D100" s="281" t="s">
        <v>768</v>
      </c>
      <c r="E100" s="281" t="s">
        <v>768</v>
      </c>
      <c r="L100" s="231"/>
    </row>
    <row r="101" spans="1:16" s="2" customFormat="1" ht="18" customHeight="1" x14ac:dyDescent="0.2">
      <c r="A101" s="327">
        <v>18</v>
      </c>
      <c r="B101" s="303" t="s">
        <v>795</v>
      </c>
      <c r="C101" s="281" t="s">
        <v>769</v>
      </c>
      <c r="D101" s="281" t="s">
        <v>769</v>
      </c>
      <c r="E101" s="281" t="s">
        <v>769</v>
      </c>
      <c r="L101" s="231"/>
    </row>
    <row r="102" spans="1:16" s="2" customFormat="1" ht="18" customHeight="1" x14ac:dyDescent="0.2">
      <c r="A102" s="327">
        <v>19</v>
      </c>
      <c r="B102" s="303" t="s">
        <v>796</v>
      </c>
      <c r="C102" s="281" t="s">
        <v>770</v>
      </c>
      <c r="D102" s="281" t="s">
        <v>770</v>
      </c>
      <c r="E102" s="281" t="s">
        <v>770</v>
      </c>
      <c r="L102" s="231"/>
    </row>
    <row r="103" spans="1:16" s="2" customFormat="1" ht="18" customHeight="1" x14ac:dyDescent="0.2">
      <c r="A103" s="327">
        <v>20</v>
      </c>
      <c r="B103" s="303" t="s">
        <v>797</v>
      </c>
      <c r="C103" s="281" t="s">
        <v>771</v>
      </c>
      <c r="D103" s="281" t="s">
        <v>771</v>
      </c>
      <c r="E103" s="281" t="s">
        <v>771</v>
      </c>
      <c r="L103" s="231"/>
    </row>
    <row r="104" spans="1:16" s="2" customFormat="1" ht="18" customHeight="1" x14ac:dyDescent="0.2">
      <c r="A104" s="327">
        <v>21</v>
      </c>
      <c r="B104" s="303" t="s">
        <v>798</v>
      </c>
      <c r="C104" s="281" t="s">
        <v>772</v>
      </c>
      <c r="D104" s="281" t="s">
        <v>772</v>
      </c>
      <c r="E104" s="281" t="s">
        <v>772</v>
      </c>
      <c r="L104" s="231"/>
    </row>
    <row r="105" spans="1:16" s="2" customFormat="1" ht="18" customHeight="1" x14ac:dyDescent="0.2">
      <c r="A105" s="327">
        <v>22</v>
      </c>
      <c r="B105" s="303" t="s">
        <v>799</v>
      </c>
      <c r="C105" s="281" t="s">
        <v>773</v>
      </c>
      <c r="D105" s="281" t="s">
        <v>773</v>
      </c>
      <c r="E105" s="281" t="s">
        <v>773</v>
      </c>
      <c r="L105" s="231"/>
    </row>
    <row r="106" spans="1:16" s="2" customFormat="1" ht="18" customHeight="1" x14ac:dyDescent="0.2">
      <c r="A106" s="327">
        <v>23</v>
      </c>
      <c r="B106" s="303" t="s">
        <v>800</v>
      </c>
      <c r="C106" s="281" t="s">
        <v>774</v>
      </c>
      <c r="D106" s="281" t="s">
        <v>774</v>
      </c>
      <c r="E106" s="281" t="s">
        <v>774</v>
      </c>
      <c r="L106" s="231"/>
    </row>
    <row r="107" spans="1:16" s="2" customFormat="1" ht="18" customHeight="1" x14ac:dyDescent="0.2">
      <c r="A107" s="327">
        <v>24</v>
      </c>
      <c r="B107" s="303" t="s">
        <v>801</v>
      </c>
      <c r="C107" s="281" t="s">
        <v>775</v>
      </c>
      <c r="D107" s="281" t="s">
        <v>775</v>
      </c>
      <c r="E107" s="281" t="s">
        <v>775</v>
      </c>
      <c r="L107" s="231"/>
    </row>
    <row r="108" spans="1:16" s="2" customFormat="1" ht="18" customHeight="1" x14ac:dyDescent="0.2">
      <c r="A108" s="191"/>
      <c r="L108" s="231"/>
    </row>
    <row r="109" spans="1:16" s="2" customFormat="1" ht="18" customHeight="1" x14ac:dyDescent="0.2">
      <c r="A109" s="191"/>
      <c r="L109" s="231"/>
    </row>
    <row r="110" spans="1:16" s="2" customFormat="1" ht="18" customHeight="1" x14ac:dyDescent="0.2">
      <c r="A110" s="191"/>
      <c r="L110" s="231"/>
    </row>
    <row r="111" spans="1:16" s="2" customFormat="1" ht="18" customHeight="1" x14ac:dyDescent="0.2">
      <c r="A111" s="191"/>
      <c r="O111" s="11"/>
      <c r="P111" s="21"/>
    </row>
    <row r="112" spans="1:16" s="2" customFormat="1" ht="18" customHeight="1" x14ac:dyDescent="0.2">
      <c r="A112" s="191"/>
      <c r="B112" s="6" t="s">
        <v>881</v>
      </c>
      <c r="O112" s="11"/>
      <c r="P112" s="21"/>
    </row>
    <row r="113" spans="1:46" s="2" customFormat="1" ht="27.75" customHeight="1" x14ac:dyDescent="0.2">
      <c r="A113" s="480" t="s">
        <v>22</v>
      </c>
      <c r="B113" s="480"/>
      <c r="C113" s="480"/>
      <c r="D113" s="480"/>
      <c r="E113" s="480"/>
      <c r="G113" s="4"/>
      <c r="H113" s="4"/>
      <c r="I113" s="4"/>
      <c r="O113" s="11"/>
      <c r="S113" s="1" t="s">
        <v>23</v>
      </c>
      <c r="T113" s="25"/>
      <c r="U113" s="25"/>
      <c r="V113" s="25"/>
      <c r="W113" s="25"/>
      <c r="X113" s="25"/>
      <c r="Y113" s="25"/>
      <c r="Z113" s="25"/>
      <c r="AA113" s="25"/>
    </row>
    <row r="114" spans="1:46" s="2" customFormat="1" ht="18" customHeight="1" x14ac:dyDescent="0.2">
      <c r="A114" s="191"/>
      <c r="C114" s="191" t="s">
        <v>1022</v>
      </c>
      <c r="D114" s="4">
        <v>1</v>
      </c>
      <c r="E114" s="2">
        <v>2</v>
      </c>
      <c r="F114" s="4">
        <v>3</v>
      </c>
      <c r="G114" s="2">
        <v>4</v>
      </c>
      <c r="H114" s="4">
        <v>5</v>
      </c>
      <c r="I114" s="2">
        <v>6</v>
      </c>
      <c r="J114" s="4">
        <v>7</v>
      </c>
      <c r="K114" s="2">
        <v>8</v>
      </c>
      <c r="L114" s="4">
        <v>9</v>
      </c>
      <c r="M114" s="2">
        <v>10</v>
      </c>
      <c r="N114" s="4">
        <v>11</v>
      </c>
      <c r="O114" s="11"/>
      <c r="S114" s="1"/>
      <c r="T114" s="25"/>
      <c r="U114" s="25"/>
      <c r="V114" s="25"/>
      <c r="W114" s="25"/>
      <c r="X114" s="25"/>
      <c r="Y114" s="25"/>
      <c r="Z114" s="25"/>
      <c r="AA114" s="25"/>
    </row>
    <row r="115" spans="1:46" s="2" customFormat="1" ht="18" customHeight="1" x14ac:dyDescent="0.2">
      <c r="A115" s="191"/>
      <c r="B115" s="449" t="s">
        <v>24</v>
      </c>
      <c r="C115" s="451"/>
      <c r="D115" s="466" t="s">
        <v>25</v>
      </c>
      <c r="E115" s="466"/>
      <c r="F115" s="466"/>
      <c r="G115" s="466"/>
      <c r="H115" s="466"/>
      <c r="I115" s="466"/>
      <c r="J115" s="466"/>
      <c r="K115" s="466"/>
      <c r="L115" s="466"/>
      <c r="M115" s="466"/>
      <c r="N115" s="466"/>
      <c r="O115" s="467"/>
      <c r="P115" s="456" t="s">
        <v>26</v>
      </c>
      <c r="T115" s="25"/>
      <c r="U115" s="25"/>
      <c r="V115" s="25"/>
      <c r="W115" s="25"/>
      <c r="X115" s="25"/>
      <c r="Y115" s="25"/>
      <c r="Z115" s="25"/>
      <c r="AA115" s="25"/>
      <c r="AT115" s="25"/>
    </row>
    <row r="116" spans="1:46" s="2" customFormat="1" ht="18" customHeight="1" x14ac:dyDescent="0.2">
      <c r="A116" s="191" t="s">
        <v>1021</v>
      </c>
      <c r="B116" s="464"/>
      <c r="C116" s="465"/>
      <c r="D116" s="20" t="s">
        <v>27</v>
      </c>
      <c r="E116" s="20" t="s">
        <v>28</v>
      </c>
      <c r="F116" s="20" t="s">
        <v>29</v>
      </c>
      <c r="G116" s="20" t="s">
        <v>30</v>
      </c>
      <c r="H116" s="20" t="s">
        <v>31</v>
      </c>
      <c r="I116" s="20" t="s">
        <v>32</v>
      </c>
      <c r="J116" s="20" t="s">
        <v>33</v>
      </c>
      <c r="K116" s="20" t="s">
        <v>34</v>
      </c>
      <c r="L116" s="20" t="s">
        <v>35</v>
      </c>
      <c r="M116" s="20" t="s">
        <v>36</v>
      </c>
      <c r="N116" s="20" t="s">
        <v>37</v>
      </c>
      <c r="O116" s="142" t="s">
        <v>19</v>
      </c>
      <c r="P116" s="456"/>
      <c r="T116" s="25"/>
      <c r="U116" s="25"/>
      <c r="V116" s="25"/>
      <c r="W116" s="25"/>
      <c r="X116" s="25"/>
      <c r="Y116" s="25"/>
      <c r="Z116" s="25"/>
      <c r="AA116" s="25"/>
      <c r="AT116" s="25"/>
    </row>
    <row r="117" spans="1:46" s="2" customFormat="1" ht="18" customHeight="1" x14ac:dyDescent="0.2">
      <c r="A117" s="191">
        <v>1</v>
      </c>
      <c r="B117" s="307" t="s">
        <v>38</v>
      </c>
      <c r="C117" s="308"/>
      <c r="D117" s="26" t="s">
        <v>844</v>
      </c>
      <c r="E117" s="26" t="s">
        <v>845</v>
      </c>
      <c r="F117" s="148"/>
      <c r="G117" s="148"/>
      <c r="H117" s="148"/>
      <c r="I117" s="148"/>
      <c r="J117" s="148"/>
      <c r="K117" s="148"/>
      <c r="L117" s="148"/>
      <c r="M117" s="148"/>
      <c r="N117" s="148"/>
      <c r="O117" s="150">
        <f>SUM(D117)</f>
        <v>0</v>
      </c>
      <c r="P117" s="28" t="s">
        <v>591</v>
      </c>
      <c r="T117" s="9"/>
      <c r="U117" s="25"/>
      <c r="V117" s="25"/>
      <c r="W117" s="25"/>
      <c r="X117" s="25"/>
      <c r="Y117" s="25"/>
      <c r="Z117" s="25"/>
      <c r="AA117" s="25"/>
      <c r="AT117" s="25"/>
    </row>
    <row r="118" spans="1:46" s="2" customFormat="1" ht="18" customHeight="1" x14ac:dyDescent="0.2">
      <c r="A118" s="191">
        <v>2</v>
      </c>
      <c r="B118" s="307" t="s">
        <v>40</v>
      </c>
      <c r="C118" s="308"/>
      <c r="D118" s="26" t="s">
        <v>843</v>
      </c>
      <c r="E118" s="26" t="s">
        <v>846</v>
      </c>
      <c r="F118" s="29" t="s">
        <v>848</v>
      </c>
      <c r="G118" s="148"/>
      <c r="H118" s="148"/>
      <c r="I118" s="148"/>
      <c r="J118" s="148"/>
      <c r="K118" s="148"/>
      <c r="L118" s="148"/>
      <c r="M118" s="148"/>
      <c r="N118" s="148"/>
      <c r="O118" s="150">
        <f>SUM(D118:E118)</f>
        <v>0</v>
      </c>
      <c r="P118" s="28" t="s">
        <v>590</v>
      </c>
      <c r="T118" s="9"/>
      <c r="U118" s="25"/>
      <c r="V118" s="25"/>
      <c r="W118" s="25"/>
      <c r="X118" s="25"/>
      <c r="Y118" s="25"/>
      <c r="Z118" s="25"/>
      <c r="AA118" s="25"/>
      <c r="AT118" s="25"/>
    </row>
    <row r="119" spans="1:46" s="2" customFormat="1" ht="18" customHeight="1" x14ac:dyDescent="0.2">
      <c r="A119" s="191">
        <v>3</v>
      </c>
      <c r="B119" s="307" t="s">
        <v>41</v>
      </c>
      <c r="C119" s="308"/>
      <c r="D119" s="26" t="s">
        <v>843</v>
      </c>
      <c r="E119" s="26" t="s">
        <v>847</v>
      </c>
      <c r="F119" s="26" t="s">
        <v>849</v>
      </c>
      <c r="G119" s="29" t="s">
        <v>850</v>
      </c>
      <c r="H119" s="148"/>
      <c r="I119" s="148"/>
      <c r="J119" s="148"/>
      <c r="K119" s="148"/>
      <c r="L119" s="9"/>
      <c r="M119" s="9"/>
      <c r="N119" s="9"/>
      <c r="O119" s="150">
        <f>SUM(D119:F119)</f>
        <v>0</v>
      </c>
      <c r="P119" s="28" t="s">
        <v>589</v>
      </c>
      <c r="T119" s="9"/>
      <c r="U119" s="25"/>
      <c r="V119" s="25"/>
      <c r="W119" s="25"/>
      <c r="X119" s="25"/>
      <c r="Y119" s="25"/>
      <c r="Z119" s="25"/>
      <c r="AA119" s="25"/>
      <c r="AT119" s="25"/>
    </row>
    <row r="120" spans="1:46" s="2" customFormat="1" ht="18" customHeight="1" x14ac:dyDescent="0.2">
      <c r="A120" s="191">
        <v>4</v>
      </c>
      <c r="B120" s="307" t="s">
        <v>42</v>
      </c>
      <c r="C120" s="308"/>
      <c r="D120" s="26" t="s">
        <v>843</v>
      </c>
      <c r="E120" s="26" t="s">
        <v>846</v>
      </c>
      <c r="F120" s="26" t="s">
        <v>848</v>
      </c>
      <c r="G120" s="26" t="s">
        <v>850</v>
      </c>
      <c r="H120" s="148"/>
      <c r="I120" s="148"/>
      <c r="J120" s="148"/>
      <c r="K120" s="148"/>
      <c r="L120" s="9"/>
      <c r="M120" s="9"/>
      <c r="N120" s="9"/>
      <c r="O120" s="150">
        <f>SUM(D120:G120)</f>
        <v>0</v>
      </c>
      <c r="P120" s="28" t="s">
        <v>588</v>
      </c>
      <c r="T120" s="9"/>
      <c r="U120" s="25"/>
      <c r="V120" s="25"/>
      <c r="W120" s="25"/>
      <c r="X120" s="25"/>
      <c r="Y120" s="25"/>
      <c r="Z120" s="25"/>
      <c r="AA120" s="25"/>
      <c r="AT120" s="25"/>
    </row>
    <row r="121" spans="1:46" s="2" customFormat="1" ht="18" customHeight="1" x14ac:dyDescent="0.2">
      <c r="A121" s="191">
        <v>5</v>
      </c>
      <c r="B121" s="307" t="s">
        <v>43</v>
      </c>
      <c r="C121" s="308"/>
      <c r="D121" s="29" t="s">
        <v>592</v>
      </c>
      <c r="E121" s="29" t="s">
        <v>593</v>
      </c>
      <c r="F121" s="29" t="s">
        <v>594</v>
      </c>
      <c r="G121" s="29" t="s">
        <v>595</v>
      </c>
      <c r="H121" s="29" t="s">
        <v>596</v>
      </c>
      <c r="I121" s="29" t="s">
        <v>597</v>
      </c>
      <c r="J121" s="29" t="s">
        <v>598</v>
      </c>
      <c r="K121" s="29" t="s">
        <v>599</v>
      </c>
      <c r="L121" s="29" t="s">
        <v>600</v>
      </c>
      <c r="M121" s="29" t="s">
        <v>601</v>
      </c>
      <c r="N121" s="29" t="s">
        <v>602</v>
      </c>
      <c r="O121" s="62">
        <f>SUM(D121:N121)</f>
        <v>0</v>
      </c>
      <c r="P121" s="28" t="s">
        <v>609</v>
      </c>
      <c r="T121" s="9"/>
      <c r="U121" s="25"/>
      <c r="V121" s="25"/>
      <c r="W121" s="25"/>
      <c r="X121" s="25"/>
      <c r="Y121" s="25"/>
      <c r="Z121" s="25"/>
      <c r="AA121" s="25"/>
      <c r="AT121" s="25"/>
    </row>
    <row r="122" spans="1:46" s="2" customFormat="1" ht="18" customHeight="1" x14ac:dyDescent="0.2">
      <c r="A122" s="191">
        <v>6</v>
      </c>
      <c r="B122" s="307" t="s">
        <v>44</v>
      </c>
      <c r="C122" s="308"/>
      <c r="D122" s="29" t="s">
        <v>603</v>
      </c>
      <c r="E122" s="29" t="s">
        <v>604</v>
      </c>
      <c r="F122" s="29" t="s">
        <v>605</v>
      </c>
      <c r="G122" s="29" t="s">
        <v>606</v>
      </c>
      <c r="H122" s="29" t="s">
        <v>607</v>
      </c>
      <c r="I122" s="29" t="s">
        <v>608</v>
      </c>
      <c r="J122" s="139"/>
      <c r="K122" s="139"/>
      <c r="L122" s="139"/>
      <c r="M122" s="139"/>
      <c r="N122" s="139"/>
      <c r="O122" s="62">
        <f>SUM(D122:I122)</f>
        <v>0</v>
      </c>
      <c r="P122" s="28" t="s">
        <v>610</v>
      </c>
      <c r="T122" s="9"/>
      <c r="U122" s="25"/>
      <c r="V122" s="25"/>
      <c r="W122" s="25"/>
      <c r="X122" s="25"/>
      <c r="Y122" s="25"/>
      <c r="Z122" s="25"/>
      <c r="AA122" s="25"/>
      <c r="AT122" s="25"/>
    </row>
    <row r="123" spans="1:46" s="2" customFormat="1" ht="18" customHeight="1" x14ac:dyDescent="0.2">
      <c r="A123" s="191">
        <v>7</v>
      </c>
      <c r="B123" s="307" t="s">
        <v>45</v>
      </c>
      <c r="C123" s="308"/>
      <c r="D123" s="29" t="s">
        <v>603</v>
      </c>
      <c r="E123" s="29" t="s">
        <v>604</v>
      </c>
      <c r="F123" s="29" t="s">
        <v>605</v>
      </c>
      <c r="G123" s="29" t="s">
        <v>606</v>
      </c>
      <c r="H123" s="139"/>
      <c r="I123" s="139"/>
      <c r="J123" s="139"/>
      <c r="K123" s="139"/>
      <c r="L123" s="139"/>
      <c r="M123" s="139"/>
      <c r="N123" s="139"/>
      <c r="O123" s="62">
        <f>SUM(D123:G123)</f>
        <v>0</v>
      </c>
      <c r="P123" s="28" t="s">
        <v>611</v>
      </c>
      <c r="T123" s="9"/>
      <c r="U123" s="25"/>
      <c r="V123" s="25"/>
      <c r="W123" s="25"/>
      <c r="X123" s="25"/>
      <c r="Y123" s="25"/>
      <c r="Z123" s="25"/>
      <c r="AA123" s="25"/>
      <c r="AT123" s="25"/>
    </row>
    <row r="124" spans="1:46" s="2" customFormat="1" ht="18" customHeight="1" x14ac:dyDescent="0.2">
      <c r="A124" s="191">
        <v>8</v>
      </c>
      <c r="B124" s="307" t="s">
        <v>46</v>
      </c>
      <c r="C124" s="308"/>
      <c r="D124" s="29" t="s">
        <v>603</v>
      </c>
      <c r="E124" s="29" t="s">
        <v>604</v>
      </c>
      <c r="F124" s="29" t="s">
        <v>605</v>
      </c>
      <c r="G124" s="29" t="s">
        <v>606</v>
      </c>
      <c r="H124" s="139"/>
      <c r="I124" s="139"/>
      <c r="J124" s="139"/>
      <c r="K124" s="139"/>
      <c r="L124" s="139"/>
      <c r="M124" s="139"/>
      <c r="N124" s="139"/>
      <c r="O124" s="62">
        <f>SUM(D124:G124)</f>
        <v>0</v>
      </c>
      <c r="P124" s="28" t="s">
        <v>611</v>
      </c>
      <c r="T124" s="9"/>
      <c r="U124" s="25"/>
      <c r="V124" s="25"/>
      <c r="W124" s="25"/>
      <c r="X124" s="25"/>
      <c r="Y124" s="25"/>
      <c r="Z124" s="25"/>
      <c r="AA124" s="25"/>
      <c r="AT124" s="25"/>
    </row>
    <row r="125" spans="1:46" s="2" customFormat="1" ht="18" customHeight="1" x14ac:dyDescent="0.2">
      <c r="A125" s="191">
        <v>9</v>
      </c>
      <c r="B125" s="307" t="s">
        <v>232</v>
      </c>
      <c r="C125" s="308"/>
      <c r="D125" s="29" t="s">
        <v>603</v>
      </c>
      <c r="E125" s="29" t="s">
        <v>604</v>
      </c>
      <c r="F125" s="29" t="s">
        <v>605</v>
      </c>
      <c r="G125" s="29" t="s">
        <v>606</v>
      </c>
      <c r="H125" s="139"/>
      <c r="I125" s="139"/>
      <c r="J125" s="139"/>
      <c r="K125" s="139"/>
      <c r="L125" s="139"/>
      <c r="M125" s="139"/>
      <c r="N125" s="139"/>
      <c r="O125" s="62">
        <f>SUM(D125:G125)</f>
        <v>0</v>
      </c>
      <c r="P125" s="28" t="s">
        <v>611</v>
      </c>
      <c r="T125" s="9"/>
      <c r="U125" s="25"/>
      <c r="V125" s="25"/>
      <c r="W125" s="25"/>
      <c r="X125" s="25"/>
      <c r="Y125" s="25"/>
      <c r="Z125" s="25"/>
      <c r="AA125" s="25"/>
      <c r="AT125" s="25"/>
    </row>
    <row r="126" spans="1:46" s="2" customFormat="1" ht="18" customHeight="1" x14ac:dyDescent="0.2">
      <c r="A126" s="191">
        <v>10</v>
      </c>
      <c r="B126" s="307" t="s">
        <v>634</v>
      </c>
      <c r="C126" s="308"/>
      <c r="D126" s="29" t="s">
        <v>722</v>
      </c>
      <c r="E126" s="506"/>
      <c r="F126" s="507"/>
      <c r="G126" s="507"/>
      <c r="H126" s="139"/>
      <c r="I126" s="139"/>
      <c r="J126" s="139"/>
      <c r="K126" s="139"/>
      <c r="L126" s="139"/>
      <c r="M126" s="139"/>
      <c r="N126" s="139"/>
      <c r="O126" s="62"/>
      <c r="P126" s="28"/>
      <c r="T126" s="9"/>
      <c r="U126" s="25"/>
      <c r="V126" s="25"/>
      <c r="W126" s="25"/>
      <c r="X126" s="25"/>
      <c r="Y126" s="25"/>
      <c r="Z126" s="25"/>
      <c r="AA126" s="25"/>
      <c r="AT126" s="25"/>
    </row>
    <row r="127" spans="1:46" s="2" customFormat="1" ht="18" customHeight="1" x14ac:dyDescent="0.2">
      <c r="A127" s="191">
        <v>11</v>
      </c>
      <c r="B127" s="307" t="s">
        <v>635</v>
      </c>
      <c r="C127" s="308"/>
      <c r="D127" s="29" t="s">
        <v>722</v>
      </c>
      <c r="E127" s="508"/>
      <c r="F127" s="509"/>
      <c r="G127" s="509"/>
      <c r="H127" s="139"/>
      <c r="I127" s="139"/>
      <c r="J127" s="139"/>
      <c r="K127" s="139"/>
      <c r="L127" s="139"/>
      <c r="M127" s="139"/>
      <c r="N127" s="139"/>
      <c r="O127" s="62"/>
      <c r="P127" s="28"/>
      <c r="T127" s="9"/>
      <c r="U127" s="25"/>
      <c r="V127" s="25"/>
      <c r="W127" s="25"/>
      <c r="X127" s="25"/>
      <c r="Y127" s="25"/>
      <c r="Z127" s="25"/>
      <c r="AA127" s="25"/>
      <c r="AT127" s="25"/>
    </row>
    <row r="128" spans="1:46" s="2" customFormat="1" ht="18" customHeight="1" x14ac:dyDescent="0.2">
      <c r="A128" s="191">
        <v>12</v>
      </c>
      <c r="B128" s="307" t="s">
        <v>636</v>
      </c>
      <c r="C128" s="308"/>
      <c r="D128" s="29" t="s">
        <v>722</v>
      </c>
      <c r="E128" s="508"/>
      <c r="F128" s="509"/>
      <c r="G128" s="509"/>
      <c r="H128" s="139"/>
      <c r="I128" s="139"/>
      <c r="J128" s="139"/>
      <c r="K128" s="139"/>
      <c r="L128" s="139"/>
      <c r="M128" s="139"/>
      <c r="N128" s="139"/>
      <c r="O128" s="62"/>
      <c r="P128" s="28"/>
      <c r="T128" s="9"/>
      <c r="U128" s="25"/>
      <c r="V128" s="25"/>
      <c r="W128" s="25"/>
      <c r="X128" s="25"/>
      <c r="Y128" s="25"/>
      <c r="Z128" s="25"/>
      <c r="AA128" s="25"/>
      <c r="AT128" s="25"/>
    </row>
    <row r="129" spans="1:46" s="2" customFormat="1" ht="18" customHeight="1" x14ac:dyDescent="0.2">
      <c r="A129" s="191">
        <v>13</v>
      </c>
      <c r="B129" s="307" t="s">
        <v>637</v>
      </c>
      <c r="C129" s="308"/>
      <c r="D129" s="29" t="s">
        <v>722</v>
      </c>
      <c r="E129" s="508"/>
      <c r="F129" s="509"/>
      <c r="G129" s="509"/>
      <c r="H129" s="139"/>
      <c r="I129" s="139"/>
      <c r="J129" s="139"/>
      <c r="K129" s="139"/>
      <c r="L129" s="139"/>
      <c r="M129" s="139"/>
      <c r="N129" s="139"/>
      <c r="O129" s="62"/>
      <c r="P129" s="28"/>
      <c r="T129" s="9"/>
      <c r="U129" s="25"/>
      <c r="V129" s="25"/>
      <c r="W129" s="25"/>
      <c r="X129" s="25"/>
      <c r="Y129" s="25"/>
      <c r="Z129" s="25"/>
      <c r="AA129" s="25"/>
      <c r="AT129" s="25"/>
    </row>
    <row r="130" spans="1:46" s="2" customFormat="1" ht="18" customHeight="1" x14ac:dyDescent="0.2">
      <c r="A130" s="191">
        <v>14</v>
      </c>
      <c r="B130" s="307" t="s">
        <v>638</v>
      </c>
      <c r="C130" s="308"/>
      <c r="D130" s="29" t="s">
        <v>722</v>
      </c>
      <c r="E130" s="508"/>
      <c r="F130" s="509"/>
      <c r="G130" s="509"/>
      <c r="H130" s="139"/>
      <c r="I130" s="139"/>
      <c r="J130" s="139"/>
      <c r="K130" s="139"/>
      <c r="L130" s="139"/>
      <c r="M130" s="139"/>
      <c r="N130" s="139"/>
      <c r="O130" s="62"/>
      <c r="P130" s="28"/>
      <c r="T130" s="9"/>
      <c r="U130" s="25"/>
      <c r="V130" s="25"/>
      <c r="W130" s="25"/>
      <c r="X130" s="25"/>
      <c r="Y130" s="25"/>
      <c r="Z130" s="25"/>
      <c r="AA130" s="25"/>
      <c r="AT130" s="25"/>
    </row>
    <row r="131" spans="1:46" s="2" customFormat="1" ht="18" customHeight="1" x14ac:dyDescent="0.2">
      <c r="A131" s="191">
        <v>15</v>
      </c>
      <c r="B131" s="307" t="s">
        <v>269</v>
      </c>
      <c r="C131" s="308"/>
      <c r="D131" s="29" t="s">
        <v>722</v>
      </c>
      <c r="E131" s="508"/>
      <c r="F131" s="509"/>
      <c r="G131" s="509"/>
      <c r="H131" s="139"/>
      <c r="I131" s="139"/>
      <c r="J131" s="139"/>
      <c r="K131" s="139"/>
      <c r="L131" s="139"/>
      <c r="M131" s="139"/>
      <c r="N131" s="139"/>
      <c r="O131" s="62"/>
      <c r="P131" s="28"/>
      <c r="T131" s="9"/>
      <c r="U131" s="25"/>
      <c r="V131" s="25"/>
      <c r="W131" s="25"/>
      <c r="X131" s="25"/>
      <c r="Y131" s="25"/>
      <c r="Z131" s="25"/>
      <c r="AA131" s="25"/>
      <c r="AT131" s="25"/>
    </row>
    <row r="132" spans="1:46" s="2" customFormat="1" ht="18" customHeight="1" x14ac:dyDescent="0.2">
      <c r="A132" s="191">
        <v>16</v>
      </c>
      <c r="B132" s="307" t="s">
        <v>270</v>
      </c>
      <c r="C132" s="308"/>
      <c r="D132" s="29" t="s">
        <v>722</v>
      </c>
      <c r="E132" s="510"/>
      <c r="F132" s="511"/>
      <c r="G132" s="511"/>
      <c r="H132" s="139"/>
      <c r="I132" s="139"/>
      <c r="J132" s="139"/>
      <c r="K132" s="139"/>
      <c r="L132" s="139"/>
      <c r="M132" s="139"/>
      <c r="N132" s="139"/>
      <c r="O132" s="62"/>
      <c r="P132" s="28"/>
      <c r="T132" s="9"/>
      <c r="U132" s="25"/>
      <c r="V132" s="25"/>
      <c r="W132" s="25"/>
      <c r="X132" s="25"/>
      <c r="Y132" s="25"/>
      <c r="Z132" s="25"/>
      <c r="AA132" s="25"/>
      <c r="AT132" s="25"/>
    </row>
    <row r="133" spans="1:46" s="2" customFormat="1" ht="12" customHeight="1" x14ac:dyDescent="0.2">
      <c r="A133" s="191"/>
      <c r="B133" s="9" t="str">
        <f>IF(P133&gt;0,"Si en la columna P aparecen valores es porque hay registros con valores INCORRECTOS en el campo LAB perdiendo niños con controles CRED, REVISE.","")</f>
        <v/>
      </c>
      <c r="C133" s="240"/>
      <c r="F133" s="32"/>
      <c r="G133" s="32"/>
      <c r="H133" s="32"/>
      <c r="O133" s="11"/>
      <c r="P133" s="25">
        <f>SUM(P117:P132)</f>
        <v>0</v>
      </c>
      <c r="T133" s="25"/>
      <c r="U133" s="25"/>
      <c r="V133" s="25"/>
      <c r="W133" s="25"/>
      <c r="X133" s="25"/>
      <c r="Y133" s="25"/>
      <c r="Z133" s="25"/>
      <c r="AA133" s="25"/>
      <c r="AT133" s="25"/>
    </row>
    <row r="134" spans="1:46" s="2" customFormat="1" ht="18" customHeight="1" x14ac:dyDescent="0.2">
      <c r="A134" s="191"/>
      <c r="B134" s="32" t="s">
        <v>49</v>
      </c>
      <c r="F134" s="32"/>
      <c r="G134" s="32"/>
      <c r="H134" s="6" t="s">
        <v>882</v>
      </c>
      <c r="O134" s="11"/>
      <c r="P134" s="25"/>
      <c r="T134" s="25"/>
      <c r="U134" s="25"/>
      <c r="V134" s="25"/>
      <c r="W134" s="25"/>
      <c r="X134" s="25"/>
      <c r="Y134" s="25"/>
      <c r="Z134" s="25"/>
      <c r="AA134" s="25"/>
      <c r="AT134" s="25"/>
    </row>
    <row r="135" spans="1:46" s="2" customFormat="1" ht="18" customHeight="1" x14ac:dyDescent="0.2">
      <c r="A135" s="191"/>
      <c r="B135" s="32"/>
      <c r="C135" s="191" t="s">
        <v>1022</v>
      </c>
      <c r="D135" s="2">
        <v>1</v>
      </c>
      <c r="E135" s="2">
        <v>2</v>
      </c>
      <c r="F135" s="2">
        <v>3</v>
      </c>
      <c r="G135" s="2">
        <v>4</v>
      </c>
      <c r="H135" s="2">
        <v>5</v>
      </c>
      <c r="I135" s="2">
        <v>6</v>
      </c>
      <c r="J135" s="2">
        <v>7</v>
      </c>
      <c r="K135" s="2">
        <v>8</v>
      </c>
      <c r="L135" s="2">
        <v>9</v>
      </c>
      <c r="M135" s="2">
        <v>10</v>
      </c>
      <c r="N135" s="2">
        <v>11</v>
      </c>
      <c r="O135" s="11"/>
      <c r="P135" s="33"/>
      <c r="T135" s="25"/>
      <c r="U135" s="25"/>
      <c r="V135" s="25"/>
      <c r="W135" s="25"/>
      <c r="X135" s="25"/>
      <c r="Y135" s="25"/>
      <c r="Z135" s="25"/>
      <c r="AA135" s="25"/>
      <c r="AT135" s="25"/>
    </row>
    <row r="136" spans="1:46" s="2" customFormat="1" ht="18" customHeight="1" x14ac:dyDescent="0.2">
      <c r="A136" s="191" t="s">
        <v>1023</v>
      </c>
      <c r="B136" s="449" t="s">
        <v>24</v>
      </c>
      <c r="C136" s="451"/>
      <c r="D136" s="466" t="s">
        <v>50</v>
      </c>
      <c r="E136" s="466"/>
      <c r="F136" s="466"/>
      <c r="G136" s="466"/>
      <c r="H136" s="466"/>
      <c r="I136" s="466"/>
      <c r="J136" s="466"/>
      <c r="K136" s="466"/>
      <c r="L136" s="466"/>
      <c r="M136" s="466"/>
      <c r="N136" s="466"/>
      <c r="O136" s="467"/>
      <c r="P136" s="457" t="s">
        <v>26</v>
      </c>
      <c r="T136" s="25"/>
      <c r="U136" s="25"/>
      <c r="V136" s="25"/>
      <c r="W136" s="25"/>
      <c r="X136" s="25"/>
      <c r="Y136" s="25"/>
      <c r="Z136" s="25"/>
      <c r="AA136" s="25"/>
      <c r="AT136" s="25"/>
    </row>
    <row r="137" spans="1:46" s="2" customFormat="1" ht="18" customHeight="1" x14ac:dyDescent="0.2">
      <c r="A137" s="191"/>
      <c r="B137" s="464"/>
      <c r="C137" s="465"/>
      <c r="D137" s="20" t="s">
        <v>27</v>
      </c>
      <c r="E137" s="20" t="s">
        <v>28</v>
      </c>
      <c r="F137" s="20" t="s">
        <v>29</v>
      </c>
      <c r="G137" s="20" t="s">
        <v>30</v>
      </c>
      <c r="H137" s="20" t="s">
        <v>31</v>
      </c>
      <c r="I137" s="20" t="s">
        <v>32</v>
      </c>
      <c r="J137" s="20" t="s">
        <v>33</v>
      </c>
      <c r="K137" s="20" t="s">
        <v>34</v>
      </c>
      <c r="L137" s="20" t="s">
        <v>35</v>
      </c>
      <c r="M137" s="20" t="s">
        <v>36</v>
      </c>
      <c r="N137" s="20" t="s">
        <v>37</v>
      </c>
      <c r="O137" s="142" t="s">
        <v>19</v>
      </c>
      <c r="P137" s="457"/>
      <c r="T137" s="25"/>
      <c r="U137" s="25"/>
      <c r="V137" s="25"/>
      <c r="W137" s="25"/>
      <c r="X137" s="25"/>
      <c r="Y137" s="25"/>
      <c r="Z137" s="25"/>
      <c r="AA137" s="25"/>
      <c r="AT137" s="25"/>
    </row>
    <row r="138" spans="1:46" s="2" customFormat="1" ht="18" customHeight="1" x14ac:dyDescent="0.2">
      <c r="A138" s="191">
        <v>84</v>
      </c>
      <c r="B138" s="309" t="s">
        <v>38</v>
      </c>
      <c r="C138" s="310"/>
      <c r="D138" s="34" t="s">
        <v>612</v>
      </c>
      <c r="E138" s="34" t="s">
        <v>613</v>
      </c>
      <c r="F138" s="35"/>
      <c r="G138" s="35"/>
      <c r="H138" s="35"/>
      <c r="I138" s="35"/>
      <c r="J138" s="35"/>
      <c r="K138" s="35"/>
      <c r="L138" s="35"/>
      <c r="M138" s="35"/>
      <c r="N138" s="35"/>
      <c r="O138" s="151">
        <f>SUM(D138)</f>
        <v>0</v>
      </c>
      <c r="P138" s="28" t="s">
        <v>39</v>
      </c>
      <c r="T138" s="25"/>
      <c r="U138" s="25"/>
      <c r="V138" s="25"/>
      <c r="W138" s="25"/>
      <c r="X138" s="25"/>
      <c r="Y138" s="25"/>
      <c r="Z138" s="25"/>
      <c r="AA138" s="25"/>
      <c r="AT138" s="25"/>
    </row>
    <row r="139" spans="1:46" s="2" customFormat="1" ht="18" customHeight="1" x14ac:dyDescent="0.2">
      <c r="A139" s="191">
        <v>85</v>
      </c>
      <c r="B139" s="309" t="s">
        <v>40</v>
      </c>
      <c r="C139" s="310"/>
      <c r="D139" s="34" t="s">
        <v>612</v>
      </c>
      <c r="E139" s="34" t="s">
        <v>613</v>
      </c>
      <c r="F139" s="34" t="s">
        <v>614</v>
      </c>
      <c r="G139" s="27"/>
      <c r="H139" s="27"/>
      <c r="I139" s="27"/>
      <c r="J139" s="27"/>
      <c r="K139" s="27"/>
      <c r="L139" s="27"/>
      <c r="M139" s="27"/>
      <c r="N139" s="27"/>
      <c r="O139" s="151">
        <f>SUM(D139:E139)</f>
        <v>0</v>
      </c>
      <c r="P139" s="28" t="s">
        <v>39</v>
      </c>
      <c r="T139" s="25"/>
      <c r="U139" s="25"/>
      <c r="V139" s="25"/>
      <c r="W139" s="25"/>
      <c r="X139" s="25"/>
      <c r="Y139" s="25"/>
      <c r="Z139" s="25"/>
      <c r="AA139" s="25"/>
      <c r="AT139" s="25"/>
    </row>
    <row r="140" spans="1:46" s="2" customFormat="1" ht="18" customHeight="1" x14ac:dyDescent="0.2">
      <c r="A140" s="191">
        <v>86</v>
      </c>
      <c r="B140" s="309" t="s">
        <v>41</v>
      </c>
      <c r="C140" s="310"/>
      <c r="D140" s="34" t="s">
        <v>612</v>
      </c>
      <c r="E140" s="34" t="s">
        <v>613</v>
      </c>
      <c r="F140" s="34" t="s">
        <v>614</v>
      </c>
      <c r="G140" s="34" t="s">
        <v>615</v>
      </c>
      <c r="H140" s="27"/>
      <c r="I140" s="27"/>
      <c r="J140" s="27"/>
      <c r="K140" s="27"/>
      <c r="L140" s="27"/>
      <c r="M140" s="27"/>
      <c r="N140" s="27"/>
      <c r="O140" s="151">
        <f>SUM(D140:F140)</f>
        <v>0</v>
      </c>
      <c r="P140" s="28" t="s">
        <v>39</v>
      </c>
      <c r="T140" s="25"/>
      <c r="U140" s="25"/>
      <c r="V140" s="25"/>
      <c r="W140" s="25"/>
      <c r="X140" s="25"/>
      <c r="Y140" s="25"/>
      <c r="Z140" s="25"/>
      <c r="AA140" s="25"/>
      <c r="AT140" s="25"/>
    </row>
    <row r="141" spans="1:46" s="2" customFormat="1" ht="18" customHeight="1" x14ac:dyDescent="0.2">
      <c r="A141" s="191">
        <v>87</v>
      </c>
      <c r="B141" s="309" t="s">
        <v>42</v>
      </c>
      <c r="C141" s="310"/>
      <c r="D141" s="34" t="s">
        <v>612</v>
      </c>
      <c r="E141" s="34" t="s">
        <v>613</v>
      </c>
      <c r="F141" s="34" t="s">
        <v>614</v>
      </c>
      <c r="G141" s="34" t="s">
        <v>615</v>
      </c>
      <c r="H141" s="27"/>
      <c r="I141" s="27"/>
      <c r="J141" s="27"/>
      <c r="K141" s="27"/>
      <c r="L141" s="27"/>
      <c r="M141" s="27"/>
      <c r="N141" s="27"/>
      <c r="O141" s="151">
        <f>SUM(D141:G141)</f>
        <v>0</v>
      </c>
      <c r="P141" s="28" t="s">
        <v>39</v>
      </c>
      <c r="T141" s="25"/>
      <c r="U141" s="25"/>
      <c r="V141" s="25"/>
      <c r="W141" s="25"/>
      <c r="X141" s="25"/>
      <c r="Y141" s="25"/>
      <c r="Z141" s="25"/>
      <c r="AA141" s="25"/>
      <c r="AT141" s="25"/>
    </row>
    <row r="142" spans="1:46" s="2" customFormat="1" ht="18" customHeight="1" x14ac:dyDescent="0.2">
      <c r="A142" s="191">
        <v>88</v>
      </c>
      <c r="B142" s="309" t="s">
        <v>43</v>
      </c>
      <c r="C142" s="310"/>
      <c r="D142" s="34" t="s">
        <v>612</v>
      </c>
      <c r="E142" s="34" t="s">
        <v>613</v>
      </c>
      <c r="F142" s="34" t="s">
        <v>614</v>
      </c>
      <c r="G142" s="34" t="s">
        <v>615</v>
      </c>
      <c r="H142" s="34" t="s">
        <v>616</v>
      </c>
      <c r="I142" s="34" t="s">
        <v>617</v>
      </c>
      <c r="J142" s="34" t="s">
        <v>618</v>
      </c>
      <c r="K142" s="34" t="s">
        <v>619</v>
      </c>
      <c r="L142" s="34" t="s">
        <v>620</v>
      </c>
      <c r="M142" s="34" t="s">
        <v>621</v>
      </c>
      <c r="N142" s="36" t="s">
        <v>622</v>
      </c>
      <c r="O142" s="151">
        <f>SUM(D142:N142)</f>
        <v>0</v>
      </c>
      <c r="P142" s="28" t="s">
        <v>39</v>
      </c>
      <c r="T142" s="25"/>
      <c r="U142" s="25"/>
      <c r="V142" s="25"/>
      <c r="W142" s="25"/>
      <c r="X142" s="25"/>
      <c r="Y142" s="25"/>
      <c r="Z142" s="25"/>
      <c r="AA142" s="25"/>
      <c r="AT142" s="25"/>
    </row>
    <row r="143" spans="1:46" s="2" customFormat="1" ht="18" customHeight="1" x14ac:dyDescent="0.2">
      <c r="A143" s="191">
        <v>89</v>
      </c>
      <c r="B143" s="309" t="s">
        <v>44</v>
      </c>
      <c r="C143" s="310"/>
      <c r="D143" s="34" t="s">
        <v>612</v>
      </c>
      <c r="E143" s="34" t="s">
        <v>613</v>
      </c>
      <c r="F143" s="34" t="s">
        <v>614</v>
      </c>
      <c r="G143" s="34" t="s">
        <v>615</v>
      </c>
      <c r="H143" s="34" t="s">
        <v>616</v>
      </c>
      <c r="I143" s="34" t="s">
        <v>617</v>
      </c>
      <c r="J143" s="27"/>
      <c r="K143" s="27"/>
      <c r="L143" s="27"/>
      <c r="M143" s="27"/>
      <c r="N143" s="27"/>
      <c r="O143" s="151">
        <f>SUM(D143:I143)</f>
        <v>0</v>
      </c>
      <c r="P143" s="28" t="s">
        <v>39</v>
      </c>
      <c r="T143" s="25"/>
      <c r="U143" s="25"/>
      <c r="V143" s="25"/>
      <c r="W143" s="25"/>
      <c r="X143" s="25"/>
      <c r="Y143" s="25"/>
      <c r="Z143" s="25"/>
      <c r="AA143" s="25"/>
      <c r="AT143" s="25"/>
    </row>
    <row r="144" spans="1:46" s="2" customFormat="1" ht="18" customHeight="1" x14ac:dyDescent="0.2">
      <c r="A144" s="191">
        <v>90</v>
      </c>
      <c r="B144" s="309" t="s">
        <v>45</v>
      </c>
      <c r="C144" s="310"/>
      <c r="D144" s="34" t="s">
        <v>612</v>
      </c>
      <c r="E144" s="34" t="s">
        <v>613</v>
      </c>
      <c r="F144" s="34" t="s">
        <v>614</v>
      </c>
      <c r="G144" s="34" t="s">
        <v>615</v>
      </c>
      <c r="H144" s="27"/>
      <c r="I144" s="27"/>
      <c r="J144" s="27"/>
      <c r="K144" s="27"/>
      <c r="L144" s="27"/>
      <c r="M144" s="27"/>
      <c r="N144" s="27"/>
      <c r="O144" s="151">
        <f>SUM(D144:G144)</f>
        <v>0</v>
      </c>
      <c r="P144" s="28" t="s">
        <v>39</v>
      </c>
      <c r="T144" s="25"/>
      <c r="U144" s="25"/>
      <c r="V144" s="25"/>
      <c r="W144" s="25"/>
      <c r="X144" s="25"/>
      <c r="Y144" s="25"/>
      <c r="Z144" s="25"/>
      <c r="AA144" s="25"/>
      <c r="AT144" s="25"/>
    </row>
    <row r="145" spans="1:46" s="2" customFormat="1" ht="18" customHeight="1" x14ac:dyDescent="0.2">
      <c r="A145" s="191">
        <v>91</v>
      </c>
      <c r="B145" s="309" t="s">
        <v>46</v>
      </c>
      <c r="C145" s="310"/>
      <c r="D145" s="34" t="s">
        <v>612</v>
      </c>
      <c r="E145" s="34" t="s">
        <v>613</v>
      </c>
      <c r="F145" s="34" t="s">
        <v>614</v>
      </c>
      <c r="G145" s="34" t="s">
        <v>615</v>
      </c>
      <c r="H145" s="27"/>
      <c r="I145" s="27"/>
      <c r="J145" s="27"/>
      <c r="K145" s="27"/>
      <c r="L145" s="27"/>
      <c r="M145" s="27"/>
      <c r="N145" s="27"/>
      <c r="O145" s="151">
        <f>SUM(D145:G145)</f>
        <v>0</v>
      </c>
      <c r="P145" s="28" t="s">
        <v>39</v>
      </c>
      <c r="T145" s="25"/>
      <c r="U145" s="25"/>
      <c r="V145" s="25"/>
      <c r="W145" s="25"/>
      <c r="X145" s="25"/>
      <c r="Y145" s="25"/>
      <c r="Z145" s="25"/>
      <c r="AA145" s="25"/>
      <c r="AT145" s="25"/>
    </row>
    <row r="146" spans="1:46" s="2" customFormat="1" ht="18" customHeight="1" x14ac:dyDescent="0.2">
      <c r="A146" s="191">
        <v>92</v>
      </c>
      <c r="B146" s="309" t="s">
        <v>232</v>
      </c>
      <c r="C146" s="310"/>
      <c r="D146" s="34" t="s">
        <v>612</v>
      </c>
      <c r="E146" s="34" t="s">
        <v>613</v>
      </c>
      <c r="F146" s="34" t="s">
        <v>614</v>
      </c>
      <c r="G146" s="34" t="s">
        <v>615</v>
      </c>
      <c r="H146" s="27"/>
      <c r="I146" s="27"/>
      <c r="J146" s="27"/>
      <c r="K146" s="27"/>
      <c r="L146" s="27"/>
      <c r="M146" s="27"/>
      <c r="N146" s="27"/>
      <c r="O146" s="151">
        <f>SUM(D146:G146)</f>
        <v>0</v>
      </c>
      <c r="P146" s="28" t="s">
        <v>39</v>
      </c>
      <c r="T146" s="25"/>
      <c r="U146" s="25"/>
      <c r="V146" s="25"/>
      <c r="W146" s="25"/>
      <c r="X146" s="25"/>
      <c r="Y146" s="25"/>
      <c r="Z146" s="25"/>
      <c r="AA146" s="25"/>
      <c r="AT146" s="25"/>
    </row>
    <row r="147" spans="1:46" s="2" customFormat="1" ht="18" customHeight="1" x14ac:dyDescent="0.2">
      <c r="A147" s="191">
        <v>93</v>
      </c>
      <c r="B147" s="309" t="s">
        <v>827</v>
      </c>
      <c r="C147" s="310"/>
      <c r="D147" s="34" t="s">
        <v>612</v>
      </c>
      <c r="E147" s="37"/>
      <c r="F147" s="37"/>
      <c r="G147" s="37"/>
      <c r="H147" s="37"/>
      <c r="I147" s="37"/>
      <c r="J147" s="37"/>
      <c r="K147" s="37"/>
      <c r="L147" s="37"/>
      <c r="M147" s="37"/>
      <c r="N147" s="37"/>
      <c r="O147" s="151">
        <f>SUM(D147)</f>
        <v>0</v>
      </c>
      <c r="P147" s="28" t="s">
        <v>39</v>
      </c>
      <c r="T147" s="25"/>
      <c r="U147" s="25"/>
      <c r="V147" s="25"/>
      <c r="W147" s="25"/>
      <c r="X147" s="25"/>
      <c r="Y147" s="25"/>
      <c r="Z147" s="25"/>
      <c r="AA147" s="25"/>
      <c r="AT147" s="25"/>
    </row>
    <row r="148" spans="1:46" s="2" customFormat="1" ht="12" customHeight="1" x14ac:dyDescent="0.2">
      <c r="A148" s="191"/>
      <c r="F148" s="32"/>
      <c r="G148" s="32"/>
      <c r="H148" s="32"/>
      <c r="O148" s="11"/>
      <c r="P148" s="25"/>
      <c r="T148" s="25"/>
      <c r="U148" s="25"/>
      <c r="V148" s="25"/>
      <c r="W148" s="25"/>
      <c r="X148" s="25"/>
      <c r="Y148" s="25"/>
      <c r="Z148" s="25"/>
      <c r="AA148" s="25"/>
      <c r="AT148" s="25"/>
    </row>
    <row r="149" spans="1:46" s="2" customFormat="1" ht="18" customHeight="1" x14ac:dyDescent="0.2">
      <c r="A149" s="480" t="s">
        <v>51</v>
      </c>
      <c r="B149" s="480"/>
      <c r="C149" s="480"/>
      <c r="D149" s="480"/>
      <c r="E149" s="480"/>
      <c r="F149" s="4"/>
      <c r="G149" s="6" t="s">
        <v>883</v>
      </c>
      <c r="H149" s="4"/>
      <c r="I149" s="4"/>
      <c r="J149" s="13"/>
      <c r="K149" s="13"/>
      <c r="L149" s="13"/>
      <c r="M149" s="13"/>
      <c r="N149" s="13"/>
      <c r="O149" s="13"/>
      <c r="P149" s="13"/>
      <c r="Q149" s="4"/>
      <c r="R149" s="25"/>
      <c r="S149" s="25"/>
      <c r="T149" s="25"/>
      <c r="U149" s="25"/>
      <c r="V149" s="25"/>
      <c r="W149" s="25"/>
      <c r="X149" s="25"/>
      <c r="Y149" s="25"/>
      <c r="Z149" s="25"/>
      <c r="AA149" s="25"/>
    </row>
    <row r="150" spans="1:46" s="2" customFormat="1" ht="18" customHeight="1" x14ac:dyDescent="0.2">
      <c r="A150" s="191"/>
      <c r="B150" s="191" t="s">
        <v>1024</v>
      </c>
      <c r="C150" s="4"/>
      <c r="D150" s="4"/>
      <c r="E150" s="4"/>
      <c r="F150" s="4"/>
      <c r="G150" s="4"/>
      <c r="H150" s="4">
        <v>1</v>
      </c>
      <c r="I150" s="4">
        <v>2</v>
      </c>
      <c r="J150" s="4">
        <v>3</v>
      </c>
      <c r="K150" s="4">
        <v>4</v>
      </c>
      <c r="L150" s="4">
        <v>5</v>
      </c>
      <c r="M150" s="4">
        <v>6</v>
      </c>
      <c r="N150" s="4">
        <v>7</v>
      </c>
      <c r="O150" s="13"/>
      <c r="P150" s="13"/>
      <c r="Q150" s="4"/>
      <c r="R150" s="25"/>
      <c r="S150" s="25"/>
      <c r="T150" s="25"/>
      <c r="U150" s="25"/>
      <c r="V150" s="25"/>
      <c r="W150" s="25"/>
      <c r="X150" s="25"/>
      <c r="Y150" s="25"/>
      <c r="Z150" s="25"/>
      <c r="AA150" s="25"/>
    </row>
    <row r="151" spans="1:46" s="2" customFormat="1" ht="18" customHeight="1" x14ac:dyDescent="0.2">
      <c r="A151" s="191" t="s">
        <v>1025</v>
      </c>
      <c r="B151" s="485" t="s">
        <v>7</v>
      </c>
      <c r="C151" s="486"/>
      <c r="D151" s="486"/>
      <c r="E151" s="486"/>
      <c r="F151" s="486"/>
      <c r="G151" s="473"/>
      <c r="H151" s="19" t="s">
        <v>52</v>
      </c>
      <c r="I151" s="19" t="s">
        <v>53</v>
      </c>
      <c r="J151" s="39" t="s">
        <v>54</v>
      </c>
      <c r="K151" s="39" t="s">
        <v>55</v>
      </c>
      <c r="L151" s="39" t="s">
        <v>56</v>
      </c>
      <c r="M151" s="39" t="s">
        <v>57</v>
      </c>
      <c r="N151" s="39" t="s">
        <v>626</v>
      </c>
      <c r="O151" s="39" t="s">
        <v>627</v>
      </c>
      <c r="P151" s="39" t="s">
        <v>628</v>
      </c>
      <c r="Q151" s="39" t="s">
        <v>629</v>
      </c>
      <c r="R151" s="39" t="s">
        <v>630</v>
      </c>
      <c r="S151" s="39" t="s">
        <v>631</v>
      </c>
      <c r="T151" s="39" t="s">
        <v>632</v>
      </c>
      <c r="U151" s="147" t="s">
        <v>19</v>
      </c>
      <c r="V151" s="170"/>
      <c r="W151" s="25"/>
      <c r="X151" s="25"/>
      <c r="Y151" s="25"/>
      <c r="Z151" s="25"/>
      <c r="AA151" s="25"/>
    </row>
    <row r="152" spans="1:46" s="2" customFormat="1" ht="18" customHeight="1" x14ac:dyDescent="0.2">
      <c r="A152" s="191">
        <v>94</v>
      </c>
      <c r="B152" s="500" t="s">
        <v>58</v>
      </c>
      <c r="C152" s="501"/>
      <c r="D152" s="502"/>
      <c r="E152" s="40" t="s">
        <v>59</v>
      </c>
      <c r="F152" s="14"/>
      <c r="G152" s="14"/>
      <c r="H152" s="15" t="s">
        <v>872</v>
      </c>
      <c r="I152" s="15" t="s">
        <v>872</v>
      </c>
      <c r="J152" s="15" t="s">
        <v>872</v>
      </c>
      <c r="K152" s="15" t="s">
        <v>872</v>
      </c>
      <c r="L152" s="15" t="s">
        <v>872</v>
      </c>
      <c r="M152" s="15" t="s">
        <v>872</v>
      </c>
      <c r="N152" s="15" t="s">
        <v>872</v>
      </c>
      <c r="O152" s="275"/>
      <c r="P152" s="275"/>
      <c r="Q152" s="275"/>
      <c r="R152" s="275"/>
      <c r="S152" s="275"/>
      <c r="T152" s="275"/>
      <c r="U152" s="168">
        <f t="shared" ref="U152" si="0">SUM(O152:T152)</f>
        <v>0</v>
      </c>
      <c r="V152" s="171"/>
      <c r="W152" s="25"/>
      <c r="X152" s="25"/>
      <c r="Y152" s="25"/>
      <c r="Z152" s="25"/>
      <c r="AA152" s="25"/>
    </row>
    <row r="153" spans="1:46" s="2" customFormat="1" ht="18" customHeight="1" x14ac:dyDescent="0.2">
      <c r="A153" s="191"/>
      <c r="B153" s="503"/>
      <c r="C153" s="504"/>
      <c r="D153" s="505"/>
      <c r="E153" s="41" t="s">
        <v>60</v>
      </c>
      <c r="F153" s="17"/>
      <c r="G153" s="17"/>
      <c r="H153" s="18" t="s">
        <v>873</v>
      </c>
      <c r="I153" s="18" t="s">
        <v>873</v>
      </c>
      <c r="J153" s="18" t="s">
        <v>873</v>
      </c>
      <c r="K153" s="18" t="s">
        <v>873</v>
      </c>
      <c r="L153" s="18" t="s">
        <v>873</v>
      </c>
      <c r="M153" s="18" t="s">
        <v>873</v>
      </c>
      <c r="N153" s="18" t="s">
        <v>873</v>
      </c>
      <c r="O153" s="276"/>
      <c r="P153" s="276"/>
      <c r="Q153" s="276"/>
      <c r="R153" s="276"/>
      <c r="S153" s="276"/>
      <c r="T153" s="276"/>
      <c r="U153" s="169">
        <f t="shared" ref="U153" si="1">SUM(O153:T153)</f>
        <v>0</v>
      </c>
      <c r="V153" s="171"/>
      <c r="W153" s="25"/>
      <c r="X153" s="25"/>
      <c r="Y153" s="25"/>
      <c r="Z153" s="25"/>
      <c r="AA153" s="25"/>
    </row>
    <row r="154" spans="1:46" s="2" customFormat="1" ht="18" customHeight="1" x14ac:dyDescent="0.2">
      <c r="A154" s="191">
        <v>95</v>
      </c>
      <c r="B154" s="494" t="s">
        <v>61</v>
      </c>
      <c r="C154" s="495"/>
      <c r="D154" s="496"/>
      <c r="E154" s="40" t="s">
        <v>623</v>
      </c>
      <c r="F154" s="14"/>
      <c r="G154" s="14"/>
      <c r="H154" s="42"/>
      <c r="I154" s="43"/>
      <c r="J154" s="44" t="s">
        <v>625</v>
      </c>
      <c r="K154" s="44" t="s">
        <v>625</v>
      </c>
      <c r="L154" s="44" t="s">
        <v>625</v>
      </c>
      <c r="M154" s="44" t="s">
        <v>625</v>
      </c>
      <c r="N154" s="44" t="s">
        <v>625</v>
      </c>
      <c r="O154" s="44" t="s">
        <v>625</v>
      </c>
      <c r="P154" s="44" t="s">
        <v>625</v>
      </c>
      <c r="Q154" s="44" t="s">
        <v>625</v>
      </c>
      <c r="R154" s="44" t="s">
        <v>625</v>
      </c>
      <c r="S154" s="44" t="s">
        <v>625</v>
      </c>
      <c r="T154" s="44" t="s">
        <v>625</v>
      </c>
      <c r="U154" s="168">
        <f>SUM(P154:T154)</f>
        <v>0</v>
      </c>
      <c r="V154" s="171"/>
      <c r="W154" s="25"/>
      <c r="X154" s="25"/>
      <c r="Y154" s="25"/>
      <c r="Z154" s="25"/>
      <c r="AA154" s="25"/>
    </row>
    <row r="155" spans="1:46" s="2" customFormat="1" ht="18" customHeight="1" x14ac:dyDescent="0.2">
      <c r="A155" s="191"/>
      <c r="B155" s="497"/>
      <c r="C155" s="498"/>
      <c r="D155" s="499"/>
      <c r="E155" s="173" t="s">
        <v>624</v>
      </c>
      <c r="F155" s="172"/>
      <c r="G155" s="172"/>
      <c r="H155" s="174"/>
      <c r="I155" s="175"/>
      <c r="J155" s="176" t="s">
        <v>633</v>
      </c>
      <c r="K155" s="176" t="s">
        <v>633</v>
      </c>
      <c r="L155" s="176" t="s">
        <v>633</v>
      </c>
      <c r="M155" s="176" t="s">
        <v>633</v>
      </c>
      <c r="N155" s="176" t="s">
        <v>633</v>
      </c>
      <c r="O155" s="176" t="s">
        <v>633</v>
      </c>
      <c r="P155" s="176" t="s">
        <v>633</v>
      </c>
      <c r="Q155" s="176" t="s">
        <v>633</v>
      </c>
      <c r="R155" s="176" t="s">
        <v>633</v>
      </c>
      <c r="S155" s="176" t="s">
        <v>633</v>
      </c>
      <c r="T155" s="176" t="s">
        <v>633</v>
      </c>
      <c r="U155" s="177"/>
      <c r="V155" s="171"/>
      <c r="W155" s="25"/>
      <c r="X155" s="25"/>
      <c r="Y155" s="25"/>
      <c r="Z155" s="25"/>
      <c r="AA155" s="25"/>
    </row>
    <row r="156" spans="1:46" s="2" customFormat="1" ht="18" customHeight="1" x14ac:dyDescent="0.2">
      <c r="A156" s="191"/>
      <c r="B156" s="48" t="s">
        <v>62</v>
      </c>
      <c r="C156" s="21"/>
      <c r="D156" s="21"/>
      <c r="E156" s="21"/>
      <c r="F156" s="21"/>
      <c r="G156" s="21"/>
      <c r="H156" s="21"/>
      <c r="I156" s="21"/>
      <c r="J156" s="21"/>
      <c r="K156" s="21"/>
      <c r="L156" s="21"/>
      <c r="M156" s="21"/>
      <c r="N156" s="21"/>
      <c r="O156" s="152"/>
      <c r="P156" s="21"/>
      <c r="Q156" s="21"/>
      <c r="R156" s="21"/>
      <c r="S156" s="25"/>
      <c r="T156" s="25"/>
      <c r="U156" s="25"/>
      <c r="V156" s="25"/>
      <c r="W156" s="25"/>
      <c r="X156" s="25"/>
      <c r="Y156" s="25"/>
      <c r="Z156" s="25"/>
      <c r="AA156" s="25"/>
    </row>
    <row r="157" spans="1:46" s="2" customFormat="1" ht="18" customHeight="1" x14ac:dyDescent="0.2">
      <c r="A157" s="191"/>
      <c r="B157" s="48"/>
      <c r="C157" s="21"/>
      <c r="D157" s="21"/>
      <c r="E157" s="21"/>
      <c r="F157" s="21"/>
      <c r="G157" s="21"/>
      <c r="H157" s="21"/>
      <c r="I157" s="21"/>
      <c r="J157" s="21"/>
      <c r="K157" s="21"/>
      <c r="L157" s="21"/>
      <c r="M157" s="21"/>
      <c r="N157" s="21"/>
      <c r="O157" s="152"/>
      <c r="P157" s="21"/>
      <c r="Q157" s="21"/>
      <c r="R157" s="21"/>
      <c r="S157" s="25"/>
      <c r="T157" s="25"/>
      <c r="U157" s="25"/>
      <c r="V157" s="25"/>
      <c r="W157" s="25"/>
      <c r="X157" s="25"/>
      <c r="Y157" s="25"/>
      <c r="Z157" s="25"/>
      <c r="AA157" s="25"/>
    </row>
    <row r="158" spans="1:46" s="2" customFormat="1" ht="18" customHeight="1" x14ac:dyDescent="0.2">
      <c r="A158" s="462" t="s">
        <v>1086</v>
      </c>
      <c r="B158" s="462"/>
      <c r="C158" s="462"/>
      <c r="D158" s="462"/>
      <c r="E158" s="462"/>
      <c r="F158" s="21"/>
      <c r="G158" s="21"/>
      <c r="H158" s="6" t="s">
        <v>884</v>
      </c>
      <c r="I158" s="21"/>
      <c r="J158" s="21"/>
      <c r="K158" s="21"/>
      <c r="L158" s="21"/>
      <c r="M158" s="21"/>
      <c r="N158" s="21"/>
      <c r="O158" s="152"/>
      <c r="P158" s="21"/>
      <c r="Q158" s="21"/>
      <c r="R158" s="21"/>
      <c r="S158" s="1" t="s">
        <v>63</v>
      </c>
    </row>
    <row r="159" spans="1:46" s="2" customFormat="1" ht="18" customHeight="1" x14ac:dyDescent="0.2">
      <c r="A159" s="191"/>
      <c r="B159" s="191" t="s">
        <v>1026</v>
      </c>
      <c r="C159" s="191" t="s">
        <v>1011</v>
      </c>
      <c r="D159" s="21"/>
      <c r="E159" s="21"/>
      <c r="F159" s="21">
        <v>1</v>
      </c>
      <c r="G159" s="21">
        <v>2</v>
      </c>
      <c r="H159" s="21">
        <v>3</v>
      </c>
      <c r="I159" s="21">
        <v>4</v>
      </c>
      <c r="J159" s="21">
        <v>5</v>
      </c>
      <c r="K159" s="21">
        <v>6</v>
      </c>
      <c r="L159" s="21">
        <v>7</v>
      </c>
      <c r="M159" s="21">
        <v>8</v>
      </c>
      <c r="N159" s="21">
        <v>9</v>
      </c>
      <c r="O159" s="152">
        <v>10</v>
      </c>
      <c r="P159" s="21"/>
      <c r="Q159" s="21"/>
      <c r="R159" s="21"/>
      <c r="S159" s="1"/>
    </row>
    <row r="160" spans="1:46" s="2" customFormat="1" ht="18" customHeight="1" x14ac:dyDescent="0.2">
      <c r="A160" s="191"/>
      <c r="B160" s="449" t="s">
        <v>7</v>
      </c>
      <c r="C160" s="450"/>
      <c r="D160" s="450"/>
      <c r="E160" s="451"/>
      <c r="F160" s="487" t="s">
        <v>44</v>
      </c>
      <c r="G160" s="518"/>
      <c r="H160" s="487" t="s">
        <v>45</v>
      </c>
      <c r="I160" s="518"/>
      <c r="J160" s="487" t="s">
        <v>46</v>
      </c>
      <c r="K160" s="518"/>
      <c r="L160" s="487" t="s">
        <v>47</v>
      </c>
      <c r="M160" s="518"/>
      <c r="N160" s="487" t="s">
        <v>634</v>
      </c>
      <c r="O160" s="518"/>
      <c r="P160" s="487" t="s">
        <v>635</v>
      </c>
      <c r="Q160" s="518"/>
      <c r="R160" s="487" t="s">
        <v>636</v>
      </c>
      <c r="S160" s="518"/>
      <c r="T160" s="487" t="s">
        <v>637</v>
      </c>
      <c r="U160" s="518"/>
      <c r="V160" s="487" t="s">
        <v>638</v>
      </c>
      <c r="W160" s="518"/>
      <c r="X160" s="487" t="s">
        <v>269</v>
      </c>
      <c r="Y160" s="518"/>
      <c r="Z160" s="487" t="s">
        <v>270</v>
      </c>
      <c r="AA160" s="518"/>
    </row>
    <row r="161" spans="1:27" s="2" customFormat="1" ht="18" customHeight="1" x14ac:dyDescent="0.2">
      <c r="A161" s="191"/>
      <c r="B161" s="464"/>
      <c r="C161" s="482"/>
      <c r="D161" s="482"/>
      <c r="E161" s="465"/>
      <c r="F161" s="49" t="s">
        <v>27</v>
      </c>
      <c r="G161" s="49" t="s">
        <v>28</v>
      </c>
      <c r="H161" s="49" t="s">
        <v>27</v>
      </c>
      <c r="I161" s="49" t="s">
        <v>28</v>
      </c>
      <c r="J161" s="49" t="s">
        <v>27</v>
      </c>
      <c r="K161" s="49" t="s">
        <v>28</v>
      </c>
      <c r="L161" s="49" t="s">
        <v>27</v>
      </c>
      <c r="M161" s="49" t="s">
        <v>28</v>
      </c>
      <c r="N161" s="49" t="s">
        <v>27</v>
      </c>
      <c r="O161" s="143" t="s">
        <v>28</v>
      </c>
      <c r="P161" s="49" t="s">
        <v>27</v>
      </c>
      <c r="Q161" s="49" t="s">
        <v>28</v>
      </c>
      <c r="R161" s="49" t="s">
        <v>27</v>
      </c>
      <c r="S161" s="143" t="s">
        <v>28</v>
      </c>
      <c r="T161" s="49" t="s">
        <v>27</v>
      </c>
      <c r="U161" s="49" t="s">
        <v>28</v>
      </c>
      <c r="V161" s="49" t="s">
        <v>27</v>
      </c>
      <c r="W161" s="143" t="s">
        <v>28</v>
      </c>
      <c r="X161" s="49" t="s">
        <v>27</v>
      </c>
      <c r="Y161" s="49" t="s">
        <v>28</v>
      </c>
      <c r="Z161" s="49" t="s">
        <v>27</v>
      </c>
      <c r="AA161" s="143" t="s">
        <v>28</v>
      </c>
    </row>
    <row r="162" spans="1:27" s="2" customFormat="1" ht="18" customHeight="1" x14ac:dyDescent="0.2">
      <c r="A162" s="191">
        <v>96</v>
      </c>
      <c r="B162" s="178" t="s">
        <v>65</v>
      </c>
      <c r="C162" s="179"/>
      <c r="D162" s="179"/>
      <c r="E162" s="180"/>
      <c r="F162" s="45"/>
      <c r="G162" s="46"/>
      <c r="H162" s="50" t="s">
        <v>828</v>
      </c>
      <c r="I162" s="50" t="s">
        <v>829</v>
      </c>
      <c r="J162" s="50" t="s">
        <v>828</v>
      </c>
      <c r="K162" s="50" t="s">
        <v>829</v>
      </c>
      <c r="L162" s="50" t="s">
        <v>828</v>
      </c>
      <c r="M162" s="50" t="s">
        <v>829</v>
      </c>
      <c r="N162" s="50" t="s">
        <v>828</v>
      </c>
      <c r="O162" s="153" t="s">
        <v>829</v>
      </c>
      <c r="P162" s="50" t="s">
        <v>828</v>
      </c>
      <c r="Q162" s="50" t="s">
        <v>829</v>
      </c>
      <c r="R162" s="50" t="s">
        <v>828</v>
      </c>
      <c r="S162" s="153" t="s">
        <v>829</v>
      </c>
      <c r="T162" s="50" t="s">
        <v>828</v>
      </c>
      <c r="U162" s="50" t="s">
        <v>829</v>
      </c>
      <c r="V162" s="50" t="s">
        <v>828</v>
      </c>
      <c r="W162" s="153" t="s">
        <v>829</v>
      </c>
      <c r="X162" s="50" t="s">
        <v>828</v>
      </c>
      <c r="Y162" s="50" t="s">
        <v>829</v>
      </c>
      <c r="Z162" s="50" t="s">
        <v>828</v>
      </c>
      <c r="AA162" s="153" t="s">
        <v>829</v>
      </c>
    </row>
    <row r="163" spans="1:27" s="2" customFormat="1" ht="18" customHeight="1" x14ac:dyDescent="0.2">
      <c r="A163" s="191"/>
      <c r="B163" s="21"/>
      <c r="C163" s="21"/>
      <c r="D163" s="21"/>
      <c r="E163" s="21"/>
      <c r="F163" s="21"/>
      <c r="G163" s="21"/>
      <c r="H163" s="21"/>
      <c r="I163" s="21"/>
      <c r="J163" s="21"/>
      <c r="K163" s="21"/>
      <c r="L163" s="21"/>
      <c r="M163" s="21"/>
      <c r="N163" s="21"/>
      <c r="O163" s="152"/>
      <c r="P163" s="21"/>
      <c r="Q163" s="21"/>
      <c r="R163" s="21"/>
    </row>
    <row r="164" spans="1:27" s="2" customFormat="1" ht="18" customHeight="1" x14ac:dyDescent="0.2">
      <c r="A164" s="480" t="s">
        <v>66</v>
      </c>
      <c r="B164" s="480"/>
      <c r="C164" s="480"/>
      <c r="D164" s="480"/>
      <c r="E164" s="480"/>
      <c r="F164" s="21"/>
      <c r="G164" s="21"/>
      <c r="H164" s="21"/>
      <c r="I164" s="21"/>
      <c r="J164" s="21"/>
      <c r="K164" s="21"/>
      <c r="L164" s="21"/>
      <c r="M164" s="21"/>
      <c r="N164" s="21"/>
      <c r="O164" s="152"/>
      <c r="P164" s="21"/>
      <c r="Q164" s="21"/>
      <c r="R164" s="21"/>
    </row>
    <row r="165" spans="1:27" s="2" customFormat="1" ht="18" customHeight="1" x14ac:dyDescent="0.2">
      <c r="A165" s="195"/>
      <c r="B165" s="195"/>
      <c r="C165" s="195"/>
      <c r="D165" s="195"/>
      <c r="E165" s="195"/>
      <c r="F165" s="21"/>
      <c r="G165" s="21"/>
      <c r="H165" s="21"/>
      <c r="I165" s="21"/>
      <c r="J165" s="21"/>
      <c r="K165" s="21"/>
      <c r="L165" s="21"/>
      <c r="M165" s="21"/>
      <c r="N165" s="21"/>
      <c r="O165" s="152"/>
      <c r="P165" s="21"/>
      <c r="Q165" s="21"/>
      <c r="R165" s="21"/>
    </row>
    <row r="166" spans="1:27" s="2" customFormat="1" ht="18" customHeight="1" x14ac:dyDescent="0.2">
      <c r="A166" s="191"/>
      <c r="B166" s="8" t="s">
        <v>67</v>
      </c>
      <c r="C166" s="32"/>
      <c r="D166" s="32"/>
      <c r="E166" s="21"/>
      <c r="F166" s="21"/>
      <c r="G166" s="21"/>
      <c r="H166" s="6" t="s">
        <v>885</v>
      </c>
      <c r="I166" s="21"/>
      <c r="J166" s="21"/>
      <c r="K166" s="21"/>
      <c r="L166" s="21"/>
      <c r="M166" s="21"/>
      <c r="N166" s="21"/>
      <c r="O166" s="152"/>
      <c r="P166" s="21"/>
      <c r="Q166" s="21"/>
      <c r="R166" s="21"/>
    </row>
    <row r="167" spans="1:27" s="2" customFormat="1" ht="18" customHeight="1" x14ac:dyDescent="0.2">
      <c r="A167" s="191"/>
      <c r="B167" s="191" t="s">
        <v>1028</v>
      </c>
      <c r="C167" s="32"/>
      <c r="D167" s="32"/>
      <c r="E167" s="21">
        <v>1</v>
      </c>
      <c r="F167" s="21">
        <v>2</v>
      </c>
      <c r="G167" s="21">
        <v>3</v>
      </c>
      <c r="H167" s="21">
        <v>4</v>
      </c>
      <c r="I167" s="21">
        <v>5</v>
      </c>
      <c r="J167" s="21">
        <v>6</v>
      </c>
      <c r="K167" s="21">
        <v>7</v>
      </c>
      <c r="L167" s="21">
        <v>8</v>
      </c>
      <c r="M167" s="21">
        <v>9</v>
      </c>
      <c r="N167" s="21">
        <v>10</v>
      </c>
      <c r="O167" s="152">
        <v>11</v>
      </c>
      <c r="P167" s="21">
        <v>12</v>
      </c>
      <c r="Q167" s="21">
        <v>13</v>
      </c>
      <c r="R167" s="21">
        <v>14</v>
      </c>
    </row>
    <row r="168" spans="1:27" s="2" customFormat="1" ht="18" customHeight="1" x14ac:dyDescent="0.2">
      <c r="A168" s="191"/>
      <c r="B168" s="449" t="s">
        <v>7</v>
      </c>
      <c r="C168" s="450"/>
      <c r="D168" s="451"/>
      <c r="E168" s="455" t="s">
        <v>68</v>
      </c>
      <c r="F168" s="455"/>
      <c r="G168" s="455"/>
      <c r="H168" s="455"/>
      <c r="I168" s="455"/>
      <c r="J168" s="455"/>
      <c r="K168" s="455"/>
      <c r="L168" s="455"/>
      <c r="M168" s="455"/>
      <c r="N168" s="455"/>
      <c r="O168" s="455"/>
      <c r="P168" s="455"/>
      <c r="Q168" s="455"/>
      <c r="R168" s="456" t="s">
        <v>26</v>
      </c>
    </row>
    <row r="169" spans="1:27" s="2" customFormat="1" ht="18" customHeight="1" x14ac:dyDescent="0.2">
      <c r="A169" s="191" t="s">
        <v>1027</v>
      </c>
      <c r="B169" s="452"/>
      <c r="C169" s="453"/>
      <c r="D169" s="454"/>
      <c r="E169" s="51" t="s">
        <v>27</v>
      </c>
      <c r="F169" s="52" t="s">
        <v>28</v>
      </c>
      <c r="G169" s="52" t="s">
        <v>29</v>
      </c>
      <c r="H169" s="52" t="s">
        <v>30</v>
      </c>
      <c r="I169" s="52" t="s">
        <v>31</v>
      </c>
      <c r="J169" s="52" t="s">
        <v>32</v>
      </c>
      <c r="K169" s="52" t="s">
        <v>33</v>
      </c>
      <c r="L169" s="52" t="s">
        <v>34</v>
      </c>
      <c r="M169" s="52" t="s">
        <v>35</v>
      </c>
      <c r="N169" s="52" t="s">
        <v>36</v>
      </c>
      <c r="O169" s="52" t="s">
        <v>37</v>
      </c>
      <c r="P169" s="52" t="s">
        <v>69</v>
      </c>
      <c r="Q169" s="53" t="s">
        <v>70</v>
      </c>
      <c r="R169" s="457"/>
    </row>
    <row r="170" spans="1:27" s="2" customFormat="1" ht="18" customHeight="1" x14ac:dyDescent="0.2">
      <c r="A170" s="191">
        <v>1</v>
      </c>
      <c r="B170" s="181" t="s">
        <v>71</v>
      </c>
      <c r="C170" s="182"/>
      <c r="D170" s="183"/>
      <c r="E170" s="446" t="s">
        <v>1072</v>
      </c>
      <c r="F170" s="54" t="s">
        <v>73</v>
      </c>
      <c r="G170" s="54" t="s">
        <v>74</v>
      </c>
      <c r="H170" s="54" t="s">
        <v>75</v>
      </c>
      <c r="I170" s="54" t="s">
        <v>76</v>
      </c>
      <c r="J170" s="42" t="s">
        <v>77</v>
      </c>
      <c r="K170" s="42" t="s">
        <v>78</v>
      </c>
      <c r="L170" s="42" t="s">
        <v>79</v>
      </c>
      <c r="M170" s="42" t="s">
        <v>80</v>
      </c>
      <c r="N170" s="42" t="s">
        <v>81</v>
      </c>
      <c r="O170" s="154" t="s">
        <v>82</v>
      </c>
      <c r="P170" s="42" t="s">
        <v>83</v>
      </c>
      <c r="Q170" s="55" t="s">
        <v>84</v>
      </c>
      <c r="R170" s="28" t="s">
        <v>85</v>
      </c>
    </row>
    <row r="171" spans="1:27" s="2" customFormat="1" ht="18" customHeight="1" x14ac:dyDescent="0.2">
      <c r="A171" s="191">
        <v>2</v>
      </c>
      <c r="B171" s="184" t="s">
        <v>86</v>
      </c>
      <c r="C171" s="185"/>
      <c r="D171" s="186"/>
      <c r="E171" s="447" t="s">
        <v>1073</v>
      </c>
      <c r="F171" s="57" t="s">
        <v>88</v>
      </c>
      <c r="G171" s="42" t="s">
        <v>89</v>
      </c>
      <c r="H171" s="42" t="s">
        <v>90</v>
      </c>
      <c r="I171" s="42" t="s">
        <v>91</v>
      </c>
      <c r="J171" s="42" t="s">
        <v>92</v>
      </c>
      <c r="K171" s="42" t="s">
        <v>93</v>
      </c>
      <c r="L171" s="42" t="s">
        <v>94</v>
      </c>
      <c r="M171" s="42" t="s">
        <v>95</v>
      </c>
      <c r="N171" s="42" t="s">
        <v>96</v>
      </c>
      <c r="O171" s="154" t="s">
        <v>97</v>
      </c>
      <c r="P171" s="42" t="s">
        <v>98</v>
      </c>
      <c r="Q171" s="42" t="s">
        <v>84</v>
      </c>
      <c r="R171" s="28" t="s">
        <v>85</v>
      </c>
    </row>
    <row r="172" spans="1:27" s="2" customFormat="1" ht="19.5" customHeight="1" x14ac:dyDescent="0.2">
      <c r="A172" s="191">
        <v>3</v>
      </c>
      <c r="B172" s="184" t="s">
        <v>99</v>
      </c>
      <c r="C172" s="185"/>
      <c r="D172" s="186"/>
      <c r="E172" s="447" t="s">
        <v>1074</v>
      </c>
      <c r="F172" s="57" t="s">
        <v>101</v>
      </c>
      <c r="G172" s="57" t="s">
        <v>102</v>
      </c>
      <c r="H172" s="57" t="s">
        <v>103</v>
      </c>
      <c r="I172" s="57" t="s">
        <v>104</v>
      </c>
      <c r="J172" s="57" t="s">
        <v>105</v>
      </c>
      <c r="K172" s="55" t="s">
        <v>106</v>
      </c>
      <c r="L172" s="55" t="s">
        <v>107</v>
      </c>
      <c r="M172" s="55" t="s">
        <v>108</v>
      </c>
      <c r="N172" s="55" t="s">
        <v>109</v>
      </c>
      <c r="O172" s="155" t="s">
        <v>110</v>
      </c>
      <c r="P172" s="55" t="s">
        <v>111</v>
      </c>
      <c r="Q172" s="55" t="s">
        <v>112</v>
      </c>
      <c r="R172" s="28"/>
    </row>
    <row r="173" spans="1:27" s="2" customFormat="1" ht="18" customHeight="1" x14ac:dyDescent="0.2">
      <c r="A173" s="191">
        <v>4</v>
      </c>
      <c r="B173" s="184" t="s">
        <v>113</v>
      </c>
      <c r="C173" s="185"/>
      <c r="D173" s="186"/>
      <c r="E173" s="447" t="s">
        <v>1075</v>
      </c>
      <c r="F173" s="57" t="s">
        <v>115</v>
      </c>
      <c r="G173" s="57" t="s">
        <v>116</v>
      </c>
      <c r="H173" s="57" t="s">
        <v>117</v>
      </c>
      <c r="I173" s="57" t="s">
        <v>118</v>
      </c>
      <c r="J173" s="57" t="s">
        <v>119</v>
      </c>
      <c r="K173" s="57" t="s">
        <v>120</v>
      </c>
      <c r="L173" s="57" t="s">
        <v>121</v>
      </c>
      <c r="M173" s="57" t="s">
        <v>122</v>
      </c>
      <c r="N173" s="57" t="s">
        <v>123</v>
      </c>
      <c r="O173" s="156" t="s">
        <v>124</v>
      </c>
      <c r="P173" s="57" t="s">
        <v>125</v>
      </c>
      <c r="Q173" s="57" t="s">
        <v>126</v>
      </c>
      <c r="R173" s="28" t="s">
        <v>85</v>
      </c>
    </row>
    <row r="174" spans="1:27" s="2" customFormat="1" ht="18" customHeight="1" x14ac:dyDescent="0.2">
      <c r="A174" s="191">
        <v>5</v>
      </c>
      <c r="B174" s="184" t="s">
        <v>127</v>
      </c>
      <c r="C174" s="185"/>
      <c r="D174" s="186"/>
      <c r="E174" s="447" t="s">
        <v>1076</v>
      </c>
      <c r="F174" s="57" t="s">
        <v>129</v>
      </c>
      <c r="G174" s="57" t="s">
        <v>130</v>
      </c>
      <c r="H174" s="57" t="s">
        <v>131</v>
      </c>
      <c r="I174" s="57" t="s">
        <v>132</v>
      </c>
      <c r="J174" s="57" t="s">
        <v>133</v>
      </c>
      <c r="K174" s="57" t="s">
        <v>134</v>
      </c>
      <c r="L174" s="57" t="s">
        <v>135</v>
      </c>
      <c r="M174" s="57" t="s">
        <v>136</v>
      </c>
      <c r="N174" s="57" t="s">
        <v>137</v>
      </c>
      <c r="O174" s="156" t="s">
        <v>138</v>
      </c>
      <c r="P174" s="57" t="s">
        <v>139</v>
      </c>
      <c r="Q174" s="57" t="s">
        <v>140</v>
      </c>
      <c r="R174" s="28" t="s">
        <v>85</v>
      </c>
    </row>
    <row r="175" spans="1:27" s="2" customFormat="1" ht="18" customHeight="1" x14ac:dyDescent="0.2">
      <c r="A175" s="191">
        <v>6</v>
      </c>
      <c r="B175" s="184" t="s">
        <v>141</v>
      </c>
      <c r="C175" s="185"/>
      <c r="D175" s="186"/>
      <c r="E175" s="447" t="s">
        <v>1077</v>
      </c>
      <c r="F175" s="57" t="s">
        <v>143</v>
      </c>
      <c r="G175" s="57" t="s">
        <v>144</v>
      </c>
      <c r="H175" s="57" t="s">
        <v>145</v>
      </c>
      <c r="I175" s="57" t="s">
        <v>146</v>
      </c>
      <c r="J175" s="57" t="s">
        <v>147</v>
      </c>
      <c r="K175" s="57" t="s">
        <v>148</v>
      </c>
      <c r="L175" s="57" t="s">
        <v>149</v>
      </c>
      <c r="M175" s="57" t="s">
        <v>150</v>
      </c>
      <c r="N175" s="57" t="s">
        <v>151</v>
      </c>
      <c r="O175" s="156" t="s">
        <v>152</v>
      </c>
      <c r="P175" s="57" t="s">
        <v>153</v>
      </c>
      <c r="Q175" s="57" t="s">
        <v>154</v>
      </c>
      <c r="R175" s="28" t="s">
        <v>85</v>
      </c>
    </row>
    <row r="176" spans="1:27" s="2" customFormat="1" ht="18" customHeight="1" x14ac:dyDescent="0.2">
      <c r="A176" s="191">
        <v>7</v>
      </c>
      <c r="B176" s="187" t="s">
        <v>155</v>
      </c>
      <c r="C176" s="188"/>
      <c r="D176" s="189"/>
      <c r="E176" s="448" t="s">
        <v>1078</v>
      </c>
      <c r="F176" s="58" t="s">
        <v>157</v>
      </c>
      <c r="G176" s="58" t="s">
        <v>158</v>
      </c>
      <c r="H176" s="58" t="s">
        <v>159</v>
      </c>
      <c r="I176" s="58" t="s">
        <v>160</v>
      </c>
      <c r="J176" s="58" t="s">
        <v>161</v>
      </c>
      <c r="K176" s="58" t="s">
        <v>162</v>
      </c>
      <c r="L176" s="58" t="s">
        <v>163</v>
      </c>
      <c r="M176" s="58" t="s">
        <v>164</v>
      </c>
      <c r="N176" s="58" t="s">
        <v>165</v>
      </c>
      <c r="O176" s="157" t="s">
        <v>166</v>
      </c>
      <c r="P176" s="58" t="s">
        <v>167</v>
      </c>
      <c r="Q176" s="58" t="s">
        <v>168</v>
      </c>
      <c r="R176" s="28" t="s">
        <v>85</v>
      </c>
    </row>
    <row r="177" spans="1:18" s="2" customFormat="1" ht="18" customHeight="1" x14ac:dyDescent="0.2">
      <c r="A177" s="191"/>
      <c r="B177" s="59" t="s">
        <v>169</v>
      </c>
      <c r="C177" s="60"/>
      <c r="D177" s="60"/>
      <c r="E177" s="61"/>
      <c r="F177" s="61"/>
      <c r="G177" s="61"/>
      <c r="H177" s="61"/>
      <c r="I177" s="61"/>
      <c r="J177" s="61"/>
      <c r="K177" s="61"/>
      <c r="L177" s="61"/>
      <c r="M177" s="61"/>
      <c r="N177" s="61"/>
      <c r="O177" s="158"/>
      <c r="P177" s="61"/>
      <c r="Q177" s="61"/>
      <c r="R177" s="25">
        <f>SUM(R170:R176)</f>
        <v>0</v>
      </c>
    </row>
    <row r="178" spans="1:18" s="2" customFormat="1" x14ac:dyDescent="0.2">
      <c r="A178" s="191"/>
      <c r="B178" s="32"/>
      <c r="C178" s="32"/>
      <c r="D178" s="32"/>
      <c r="E178" s="21"/>
      <c r="F178" s="21"/>
      <c r="G178" s="21"/>
      <c r="H178" s="21"/>
      <c r="I178" s="21"/>
      <c r="J178" s="21"/>
      <c r="K178" s="21"/>
      <c r="L178" s="21"/>
      <c r="M178" s="21"/>
      <c r="N178" s="21"/>
      <c r="O178" s="152"/>
      <c r="P178" s="21"/>
      <c r="R178" s="25"/>
    </row>
    <row r="179" spans="1:18" s="2" customFormat="1" x14ac:dyDescent="0.2">
      <c r="A179" s="191"/>
      <c r="B179" s="8" t="s">
        <v>170</v>
      </c>
      <c r="C179" s="32"/>
      <c r="D179" s="32"/>
      <c r="E179" s="21"/>
      <c r="F179" s="21"/>
      <c r="G179" s="21"/>
      <c r="H179" s="6" t="s">
        <v>886</v>
      </c>
      <c r="I179" s="21"/>
      <c r="J179" s="21"/>
      <c r="K179" s="21"/>
      <c r="L179" s="21"/>
      <c r="M179" s="21"/>
      <c r="N179" s="21"/>
      <c r="O179" s="152"/>
      <c r="P179" s="21"/>
      <c r="R179" s="25"/>
    </row>
    <row r="180" spans="1:18" s="2" customFormat="1" ht="18" customHeight="1" x14ac:dyDescent="0.2">
      <c r="A180" s="191"/>
      <c r="B180" s="191" t="s">
        <v>1029</v>
      </c>
      <c r="C180" s="32"/>
      <c r="D180" s="32"/>
      <c r="E180" s="21">
        <v>1</v>
      </c>
      <c r="F180" s="21">
        <v>2</v>
      </c>
      <c r="G180" s="21">
        <v>3</v>
      </c>
      <c r="H180" s="21">
        <v>4</v>
      </c>
      <c r="I180" s="21">
        <v>5</v>
      </c>
      <c r="J180" s="21">
        <v>6</v>
      </c>
      <c r="K180" s="21">
        <v>7</v>
      </c>
      <c r="L180" s="21">
        <v>8</v>
      </c>
      <c r="M180" s="21">
        <v>9</v>
      </c>
      <c r="N180" s="21">
        <v>10</v>
      </c>
      <c r="O180" s="152">
        <v>11</v>
      </c>
      <c r="P180" s="21">
        <v>12</v>
      </c>
      <c r="Q180" s="21">
        <v>13</v>
      </c>
      <c r="R180" s="21"/>
    </row>
    <row r="181" spans="1:18" s="2" customFormat="1" ht="18" customHeight="1" x14ac:dyDescent="0.2">
      <c r="A181" s="191"/>
      <c r="B181" s="449" t="s">
        <v>7</v>
      </c>
      <c r="C181" s="450"/>
      <c r="D181" s="451"/>
      <c r="E181" s="517" t="s">
        <v>68</v>
      </c>
      <c r="F181" s="455"/>
      <c r="G181" s="455"/>
      <c r="H181" s="455"/>
      <c r="I181" s="455"/>
      <c r="J181" s="455"/>
      <c r="K181" s="455"/>
      <c r="L181" s="455"/>
      <c r="M181" s="455"/>
      <c r="N181" s="455"/>
      <c r="O181" s="455"/>
      <c r="P181" s="455"/>
      <c r="Q181" s="456" t="s">
        <v>26</v>
      </c>
    </row>
    <row r="182" spans="1:18" s="2" customFormat="1" ht="18" customHeight="1" x14ac:dyDescent="0.2">
      <c r="A182" s="191" t="s">
        <v>1027</v>
      </c>
      <c r="B182" s="452"/>
      <c r="C182" s="453"/>
      <c r="D182" s="454"/>
      <c r="E182" s="51" t="s">
        <v>27</v>
      </c>
      <c r="F182" s="52" t="s">
        <v>28</v>
      </c>
      <c r="G182" s="52" t="s">
        <v>29</v>
      </c>
      <c r="H182" s="52" t="s">
        <v>30</v>
      </c>
      <c r="I182" s="52" t="s">
        <v>31</v>
      </c>
      <c r="J182" s="52" t="s">
        <v>32</v>
      </c>
      <c r="K182" s="52" t="s">
        <v>33</v>
      </c>
      <c r="L182" s="52" t="s">
        <v>34</v>
      </c>
      <c r="M182" s="52" t="s">
        <v>35</v>
      </c>
      <c r="N182" s="52" t="s">
        <v>36</v>
      </c>
      <c r="O182" s="52" t="s">
        <v>37</v>
      </c>
      <c r="P182" s="52" t="s">
        <v>69</v>
      </c>
      <c r="Q182" s="457"/>
    </row>
    <row r="183" spans="1:18" s="2" customFormat="1" ht="18" customHeight="1" x14ac:dyDescent="0.2">
      <c r="A183" s="191">
        <v>1</v>
      </c>
      <c r="B183" s="181" t="s">
        <v>71</v>
      </c>
      <c r="C183" s="182"/>
      <c r="D183" s="183"/>
      <c r="E183" s="446" t="s">
        <v>1079</v>
      </c>
      <c r="F183" s="54" t="s">
        <v>172</v>
      </c>
      <c r="G183" s="54" t="s">
        <v>173</v>
      </c>
      <c r="H183" s="54" t="s">
        <v>174</v>
      </c>
      <c r="I183" s="54" t="s">
        <v>175</v>
      </c>
      <c r="J183" s="42" t="s">
        <v>176</v>
      </c>
      <c r="K183" s="42" t="s">
        <v>177</v>
      </c>
      <c r="L183" s="42" t="s">
        <v>178</v>
      </c>
      <c r="M183" s="42" t="s">
        <v>179</v>
      </c>
      <c r="N183" s="42" t="s">
        <v>180</v>
      </c>
      <c r="O183" s="154" t="s">
        <v>181</v>
      </c>
      <c r="P183" s="42" t="s">
        <v>182</v>
      </c>
      <c r="Q183" s="28" t="s">
        <v>85</v>
      </c>
    </row>
    <row r="184" spans="1:18" s="2" customFormat="1" ht="18" customHeight="1" x14ac:dyDescent="0.2">
      <c r="A184" s="191">
        <v>2</v>
      </c>
      <c r="B184" s="184" t="s">
        <v>86</v>
      </c>
      <c r="C184" s="185"/>
      <c r="D184" s="186"/>
      <c r="E184" s="447" t="s">
        <v>1080</v>
      </c>
      <c r="F184" s="57" t="s">
        <v>184</v>
      </c>
      <c r="G184" s="42" t="s">
        <v>185</v>
      </c>
      <c r="H184" s="42" t="s">
        <v>186</v>
      </c>
      <c r="I184" s="42" t="s">
        <v>187</v>
      </c>
      <c r="J184" s="42" t="s">
        <v>188</v>
      </c>
      <c r="K184" s="42" t="s">
        <v>189</v>
      </c>
      <c r="L184" s="42" t="s">
        <v>190</v>
      </c>
      <c r="M184" s="42" t="s">
        <v>191</v>
      </c>
      <c r="N184" s="42" t="s">
        <v>192</v>
      </c>
      <c r="O184" s="154" t="s">
        <v>193</v>
      </c>
      <c r="P184" s="42" t="s">
        <v>194</v>
      </c>
      <c r="Q184" s="28" t="s">
        <v>85</v>
      </c>
    </row>
    <row r="185" spans="1:18" s="2" customFormat="1" ht="18" customHeight="1" x14ac:dyDescent="0.2">
      <c r="A185" s="191">
        <v>3</v>
      </c>
      <c r="B185" s="184" t="s">
        <v>99</v>
      </c>
      <c r="C185" s="185"/>
      <c r="D185" s="186"/>
      <c r="E185" s="447" t="s">
        <v>1081</v>
      </c>
      <c r="F185" s="57" t="s">
        <v>101</v>
      </c>
      <c r="G185" s="57" t="s">
        <v>196</v>
      </c>
      <c r="H185" s="57" t="s">
        <v>103</v>
      </c>
      <c r="I185" s="57" t="s">
        <v>104</v>
      </c>
      <c r="J185" s="57" t="s">
        <v>105</v>
      </c>
      <c r="K185" s="55" t="s">
        <v>106</v>
      </c>
      <c r="L185" s="55" t="s">
        <v>107</v>
      </c>
      <c r="M185" s="55" t="s">
        <v>108</v>
      </c>
      <c r="N185" s="55" t="s">
        <v>109</v>
      </c>
      <c r="O185" s="155" t="s">
        <v>110</v>
      </c>
      <c r="P185" s="55" t="s">
        <v>111</v>
      </c>
      <c r="Q185" s="28"/>
    </row>
    <row r="186" spans="1:18" s="2" customFormat="1" ht="18" customHeight="1" x14ac:dyDescent="0.2">
      <c r="A186" s="191">
        <v>4</v>
      </c>
      <c r="B186" s="184" t="s">
        <v>113</v>
      </c>
      <c r="C186" s="185"/>
      <c r="D186" s="186"/>
      <c r="E186" s="447" t="s">
        <v>1082</v>
      </c>
      <c r="F186" s="57" t="s">
        <v>115</v>
      </c>
      <c r="G186" s="57" t="s">
        <v>198</v>
      </c>
      <c r="H186" s="57" t="s">
        <v>117</v>
      </c>
      <c r="I186" s="57" t="s">
        <v>118</v>
      </c>
      <c r="J186" s="57" t="s">
        <v>119</v>
      </c>
      <c r="K186" s="57" t="s">
        <v>120</v>
      </c>
      <c r="L186" s="57" t="s">
        <v>121</v>
      </c>
      <c r="M186" s="57" t="s">
        <v>122</v>
      </c>
      <c r="N186" s="57" t="s">
        <v>123</v>
      </c>
      <c r="O186" s="156" t="s">
        <v>124</v>
      </c>
      <c r="P186" s="57" t="s">
        <v>125</v>
      </c>
      <c r="Q186" s="28" t="s">
        <v>85</v>
      </c>
    </row>
    <row r="187" spans="1:18" s="2" customFormat="1" ht="18" customHeight="1" x14ac:dyDescent="0.2">
      <c r="A187" s="191">
        <v>5</v>
      </c>
      <c r="B187" s="184" t="s">
        <v>127</v>
      </c>
      <c r="C187" s="185"/>
      <c r="D187" s="186"/>
      <c r="E187" s="447" t="s">
        <v>1083</v>
      </c>
      <c r="F187" s="57" t="s">
        <v>129</v>
      </c>
      <c r="G187" s="57" t="s">
        <v>200</v>
      </c>
      <c r="H187" s="57" t="s">
        <v>131</v>
      </c>
      <c r="I187" s="57" t="s">
        <v>132</v>
      </c>
      <c r="J187" s="57" t="s">
        <v>133</v>
      </c>
      <c r="K187" s="57" t="s">
        <v>134</v>
      </c>
      <c r="L187" s="57" t="s">
        <v>135</v>
      </c>
      <c r="M187" s="57" t="s">
        <v>136</v>
      </c>
      <c r="N187" s="57" t="s">
        <v>137</v>
      </c>
      <c r="O187" s="156" t="s">
        <v>138</v>
      </c>
      <c r="P187" s="57" t="s">
        <v>139</v>
      </c>
      <c r="Q187" s="28" t="s">
        <v>85</v>
      </c>
    </row>
    <row r="188" spans="1:18" s="2" customFormat="1" ht="18" customHeight="1" x14ac:dyDescent="0.2">
      <c r="A188" s="191">
        <v>6</v>
      </c>
      <c r="B188" s="184" t="s">
        <v>141</v>
      </c>
      <c r="C188" s="185"/>
      <c r="D188" s="186"/>
      <c r="E188" s="447" t="s">
        <v>1084</v>
      </c>
      <c r="F188" s="57" t="s">
        <v>143</v>
      </c>
      <c r="G188" s="57" t="s">
        <v>202</v>
      </c>
      <c r="H188" s="57" t="s">
        <v>145</v>
      </c>
      <c r="I188" s="57" t="s">
        <v>146</v>
      </c>
      <c r="J188" s="57" t="s">
        <v>147</v>
      </c>
      <c r="K188" s="57" t="s">
        <v>148</v>
      </c>
      <c r="L188" s="57" t="s">
        <v>149</v>
      </c>
      <c r="M188" s="57" t="s">
        <v>150</v>
      </c>
      <c r="N188" s="57" t="s">
        <v>151</v>
      </c>
      <c r="O188" s="156" t="s">
        <v>152</v>
      </c>
      <c r="P188" s="57" t="s">
        <v>153</v>
      </c>
      <c r="Q188" s="28" t="s">
        <v>85</v>
      </c>
    </row>
    <row r="189" spans="1:18" s="2" customFormat="1" ht="18" customHeight="1" x14ac:dyDescent="0.2">
      <c r="A189" s="191">
        <v>7</v>
      </c>
      <c r="B189" s="187" t="s">
        <v>155</v>
      </c>
      <c r="C189" s="188"/>
      <c r="D189" s="189"/>
      <c r="E189" s="448" t="s">
        <v>1085</v>
      </c>
      <c r="F189" s="58" t="s">
        <v>157</v>
      </c>
      <c r="G189" s="58" t="s">
        <v>204</v>
      </c>
      <c r="H189" s="58" t="s">
        <v>159</v>
      </c>
      <c r="I189" s="58" t="s">
        <v>160</v>
      </c>
      <c r="J189" s="58" t="s">
        <v>161</v>
      </c>
      <c r="K189" s="58" t="s">
        <v>162</v>
      </c>
      <c r="L189" s="58" t="s">
        <v>163</v>
      </c>
      <c r="M189" s="58" t="s">
        <v>164</v>
      </c>
      <c r="N189" s="58" t="s">
        <v>165</v>
      </c>
      <c r="O189" s="157" t="s">
        <v>166</v>
      </c>
      <c r="P189" s="58" t="s">
        <v>167</v>
      </c>
      <c r="Q189" s="28" t="s">
        <v>85</v>
      </c>
    </row>
    <row r="190" spans="1:18" s="2" customFormat="1" ht="18" customHeight="1" x14ac:dyDescent="0.2">
      <c r="A190" s="191"/>
      <c r="B190" s="21"/>
      <c r="C190" s="21"/>
      <c r="D190" s="21"/>
      <c r="E190" s="21"/>
      <c r="F190" s="21"/>
      <c r="G190" s="21"/>
      <c r="H190" s="21"/>
      <c r="I190" s="21"/>
      <c r="J190" s="21"/>
      <c r="K190" s="21"/>
      <c r="L190" s="21"/>
      <c r="M190" s="21"/>
      <c r="N190" s="21"/>
      <c r="O190" s="152"/>
      <c r="P190" s="21"/>
      <c r="Q190" s="21"/>
      <c r="R190" s="21"/>
    </row>
    <row r="191" spans="1:18" s="2" customFormat="1" ht="18" customHeight="1" x14ac:dyDescent="0.2">
      <c r="A191" s="191"/>
      <c r="B191" s="21"/>
      <c r="C191" s="21"/>
      <c r="D191" s="21"/>
      <c r="E191" s="21"/>
      <c r="F191" s="21"/>
      <c r="G191" s="21"/>
      <c r="H191" s="21"/>
      <c r="I191" s="21"/>
      <c r="J191" s="21"/>
      <c r="K191" s="21"/>
      <c r="L191" s="21"/>
      <c r="M191" s="21"/>
      <c r="N191" s="21"/>
      <c r="O191" s="152"/>
      <c r="P191" s="21"/>
      <c r="Q191" s="21"/>
      <c r="R191" s="21"/>
    </row>
    <row r="192" spans="1:18" s="2" customFormat="1" ht="18" customHeight="1" x14ac:dyDescent="0.2">
      <c r="A192" s="191"/>
      <c r="B192" s="191" t="s">
        <v>1030</v>
      </c>
      <c r="C192" s="21"/>
      <c r="D192" s="6" t="s">
        <v>887</v>
      </c>
      <c r="E192" s="21"/>
      <c r="F192" s="21"/>
      <c r="G192" s="21"/>
      <c r="H192" s="21"/>
      <c r="I192" s="21"/>
      <c r="J192" s="21"/>
      <c r="K192" s="21"/>
      <c r="L192" s="21"/>
      <c r="M192" s="21"/>
      <c r="N192" s="21"/>
      <c r="O192" s="152"/>
      <c r="P192" s="21"/>
      <c r="Q192" s="21"/>
      <c r="R192" s="21"/>
    </row>
    <row r="193" spans="1:18" s="2" customFormat="1" x14ac:dyDescent="0.2">
      <c r="A193" s="191"/>
      <c r="B193" s="8" t="s">
        <v>205</v>
      </c>
      <c r="C193" s="32"/>
      <c r="D193" s="32">
        <v>1</v>
      </c>
      <c r="E193" s="21">
        <v>2</v>
      </c>
      <c r="F193" s="32">
        <v>3</v>
      </c>
      <c r="G193" s="21">
        <v>4</v>
      </c>
      <c r="H193" s="32">
        <v>5</v>
      </c>
      <c r="I193" s="21">
        <v>6</v>
      </c>
      <c r="J193" s="32">
        <v>7</v>
      </c>
      <c r="K193" s="21">
        <v>8</v>
      </c>
      <c r="L193" s="32">
        <v>9</v>
      </c>
      <c r="M193" s="21">
        <v>10</v>
      </c>
      <c r="N193" s="21"/>
      <c r="O193" s="152"/>
      <c r="P193" s="21"/>
      <c r="R193" s="25"/>
    </row>
    <row r="194" spans="1:18" s="2" customFormat="1" ht="18" customHeight="1" x14ac:dyDescent="0.2">
      <c r="A194" s="191"/>
      <c r="B194" s="453" t="s">
        <v>209</v>
      </c>
      <c r="C194" s="481"/>
      <c r="D194" s="485" t="s">
        <v>206</v>
      </c>
      <c r="E194" s="473"/>
      <c r="F194" s="472" t="s">
        <v>44</v>
      </c>
      <c r="G194" s="473"/>
      <c r="H194" s="472" t="s">
        <v>207</v>
      </c>
      <c r="I194" s="473"/>
      <c r="J194" s="472" t="s">
        <v>208</v>
      </c>
      <c r="K194" s="473"/>
      <c r="L194" s="472" t="s">
        <v>47</v>
      </c>
      <c r="M194" s="474"/>
      <c r="N194" s="21"/>
      <c r="O194" s="152"/>
      <c r="P194" s="38"/>
    </row>
    <row r="195" spans="1:18" s="2" customFormat="1" ht="18" customHeight="1" x14ac:dyDescent="0.2">
      <c r="A195" s="191" t="s">
        <v>1031</v>
      </c>
      <c r="B195" s="482"/>
      <c r="C195" s="483"/>
      <c r="D195" s="62" t="s">
        <v>210</v>
      </c>
      <c r="E195" s="62" t="s">
        <v>211</v>
      </c>
      <c r="F195" s="62" t="s">
        <v>210</v>
      </c>
      <c r="G195" s="62" t="s">
        <v>211</v>
      </c>
      <c r="H195" s="62" t="s">
        <v>210</v>
      </c>
      <c r="I195" s="62" t="s">
        <v>211</v>
      </c>
      <c r="J195" s="62" t="s">
        <v>210</v>
      </c>
      <c r="K195" s="62" t="s">
        <v>211</v>
      </c>
      <c r="L195" s="62" t="s">
        <v>210</v>
      </c>
      <c r="M195" s="62" t="s">
        <v>211</v>
      </c>
      <c r="O195" s="11"/>
    </row>
    <row r="196" spans="1:18" s="2" customFormat="1" ht="34.9" customHeight="1" x14ac:dyDescent="0.2">
      <c r="A196" s="191">
        <v>110</v>
      </c>
      <c r="B196" s="311" t="s">
        <v>212</v>
      </c>
      <c r="C196" s="312"/>
      <c r="D196" s="277" t="s">
        <v>830</v>
      </c>
      <c r="E196" s="255" t="s">
        <v>831</v>
      </c>
      <c r="F196" s="255" t="s">
        <v>832</v>
      </c>
      <c r="G196" s="278" t="s">
        <v>833</v>
      </c>
      <c r="H196" s="255" t="s">
        <v>834</v>
      </c>
      <c r="I196" s="278" t="s">
        <v>835</v>
      </c>
      <c r="J196" s="255" t="s">
        <v>836</v>
      </c>
      <c r="K196" s="278" t="s">
        <v>837</v>
      </c>
      <c r="L196" s="63" t="s">
        <v>838</v>
      </c>
      <c r="M196" s="64" t="s">
        <v>839</v>
      </c>
      <c r="O196" s="11"/>
    </row>
    <row r="197" spans="1:18" s="2" customFormat="1" x14ac:dyDescent="0.2">
      <c r="A197" s="191"/>
      <c r="L197" s="21"/>
      <c r="O197" s="11"/>
    </row>
    <row r="198" spans="1:18" s="2" customFormat="1" ht="18" customHeight="1" x14ac:dyDescent="0.2">
      <c r="A198" s="480" t="s">
        <v>213</v>
      </c>
      <c r="B198" s="480"/>
      <c r="C198" s="480"/>
      <c r="D198" s="480"/>
      <c r="E198" s="480"/>
      <c r="F198" s="6" t="s">
        <v>888</v>
      </c>
      <c r="L198" s="21"/>
      <c r="M198" s="21"/>
      <c r="N198" s="21"/>
      <c r="O198" s="152"/>
      <c r="P198" s="21"/>
      <c r="Q198" s="21"/>
      <c r="R198" s="38"/>
    </row>
    <row r="199" spans="1:18" s="2" customFormat="1" ht="18" customHeight="1" x14ac:dyDescent="0.2">
      <c r="A199" s="194"/>
      <c r="B199" s="194"/>
      <c r="C199" s="194"/>
      <c r="D199" s="194"/>
      <c r="E199" s="194"/>
      <c r="F199" s="38"/>
      <c r="L199" s="21"/>
      <c r="M199" s="21"/>
      <c r="N199" s="21"/>
      <c r="O199" s="152"/>
      <c r="P199" s="21"/>
      <c r="Q199" s="21"/>
      <c r="R199" s="38"/>
    </row>
    <row r="200" spans="1:18" s="2" customFormat="1" ht="18" customHeight="1" x14ac:dyDescent="0.2">
      <c r="A200" s="191" t="s">
        <v>1067</v>
      </c>
      <c r="B200" s="485" t="s">
        <v>15</v>
      </c>
      <c r="C200" s="486"/>
      <c r="D200" s="473"/>
      <c r="E200" s="12" t="s">
        <v>8</v>
      </c>
      <c r="G200" s="237"/>
      <c r="H200" s="237"/>
      <c r="I200" s="237"/>
      <c r="J200" s="237"/>
      <c r="K200" s="237"/>
      <c r="L200" s="237"/>
      <c r="M200" s="237"/>
      <c r="N200" s="237"/>
      <c r="O200" s="237"/>
      <c r="P200" s="170"/>
      <c r="Q200" s="21"/>
    </row>
    <row r="201" spans="1:18" s="2" customFormat="1" ht="33" customHeight="1" x14ac:dyDescent="0.2">
      <c r="A201" s="191">
        <v>1</v>
      </c>
      <c r="B201" s="311" t="s">
        <v>906</v>
      </c>
      <c r="C201" s="313"/>
      <c r="D201" s="313"/>
      <c r="E201" s="349" t="s">
        <v>905</v>
      </c>
      <c r="G201" s="234"/>
      <c r="H201" s="234"/>
      <c r="I201" s="234"/>
      <c r="J201" s="234"/>
      <c r="K201" s="234"/>
      <c r="L201" s="234"/>
      <c r="M201" s="234"/>
      <c r="N201" s="234"/>
      <c r="O201" s="238"/>
      <c r="P201" s="234"/>
      <c r="Q201" s="21"/>
    </row>
    <row r="202" spans="1:18" s="2" customFormat="1" ht="33" customHeight="1" x14ac:dyDescent="0.2">
      <c r="A202" s="191">
        <v>2</v>
      </c>
      <c r="B202" s="352" t="s">
        <v>903</v>
      </c>
      <c r="C202" s="352"/>
      <c r="D202" s="352"/>
      <c r="E202" s="353" t="s">
        <v>1068</v>
      </c>
      <c r="G202" s="234"/>
      <c r="H202" s="234"/>
      <c r="I202" s="234"/>
      <c r="J202" s="234"/>
      <c r="K202" s="234"/>
      <c r="L202" s="234"/>
      <c r="M202" s="234"/>
      <c r="N202" s="234"/>
      <c r="O202" s="238"/>
      <c r="P202" s="234"/>
      <c r="Q202" s="21"/>
    </row>
    <row r="203" spans="1:18" s="2" customFormat="1" ht="33" customHeight="1" x14ac:dyDescent="0.2">
      <c r="A203" s="191"/>
      <c r="B203" s="352"/>
      <c r="C203" s="352"/>
      <c r="D203" s="352" t="s">
        <v>904</v>
      </c>
      <c r="E203" s="354" t="s">
        <v>907</v>
      </c>
      <c r="G203" s="234"/>
      <c r="H203" s="234"/>
      <c r="I203" s="234"/>
      <c r="J203" s="234"/>
      <c r="K203" s="234"/>
      <c r="L203" s="234"/>
      <c r="M203" s="234"/>
      <c r="N203" s="234"/>
      <c r="O203" s="238"/>
      <c r="P203" s="234"/>
      <c r="Q203" s="21"/>
    </row>
    <row r="204" spans="1:18" s="2" customFormat="1" ht="18" customHeight="1" x14ac:dyDescent="0.2">
      <c r="A204" s="191"/>
      <c r="B204" s="48" t="s">
        <v>215</v>
      </c>
      <c r="C204" s="21"/>
      <c r="D204" s="21"/>
      <c r="E204" s="21"/>
      <c r="F204" s="21"/>
      <c r="G204" s="9"/>
      <c r="H204" s="233"/>
      <c r="I204" s="234"/>
      <c r="J204" s="234"/>
      <c r="K204" s="234"/>
      <c r="L204" s="234"/>
      <c r="M204" s="234"/>
      <c r="N204" s="234"/>
      <c r="O204" s="238"/>
      <c r="P204" s="234"/>
      <c r="Q204" s="21"/>
    </row>
    <row r="205" spans="1:18" s="2" customFormat="1" ht="18" customHeight="1" x14ac:dyDescent="0.2">
      <c r="A205" s="191"/>
      <c r="B205" s="32"/>
      <c r="C205" s="32"/>
      <c r="D205" s="32"/>
      <c r="E205" s="32"/>
      <c r="F205" s="32"/>
      <c r="G205" s="9"/>
      <c r="H205" s="233"/>
      <c r="I205" s="233"/>
      <c r="J205" s="234"/>
      <c r="K205" s="234"/>
      <c r="L205" s="234"/>
      <c r="M205" s="234"/>
      <c r="N205" s="234"/>
      <c r="O205" s="238"/>
      <c r="P205" s="234"/>
      <c r="Q205" s="21"/>
    </row>
    <row r="206" spans="1:18" s="2" customFormat="1" ht="18" customHeight="1" x14ac:dyDescent="0.2">
      <c r="D206" s="32"/>
      <c r="E206" s="32"/>
      <c r="F206" s="32"/>
      <c r="G206" s="9"/>
      <c r="H206" s="233"/>
      <c r="I206" s="233"/>
      <c r="J206" s="234"/>
      <c r="K206" s="234"/>
      <c r="L206" s="234"/>
      <c r="M206" s="234"/>
      <c r="N206" s="234"/>
      <c r="O206" s="238"/>
      <c r="P206" s="234"/>
      <c r="Q206" s="21"/>
    </row>
    <row r="207" spans="1:18" s="2" customFormat="1" ht="18" customHeight="1" x14ac:dyDescent="0.2">
      <c r="A207" s="462" t="s">
        <v>214</v>
      </c>
      <c r="B207" s="462"/>
      <c r="C207" s="462"/>
      <c r="D207" s="6" t="s">
        <v>889</v>
      </c>
      <c r="E207" s="32"/>
      <c r="F207" s="32"/>
      <c r="G207" s="9"/>
      <c r="H207" s="233"/>
      <c r="I207" s="233"/>
      <c r="J207" s="234"/>
      <c r="K207" s="234"/>
      <c r="L207" s="234"/>
      <c r="M207" s="234"/>
      <c r="N207" s="234"/>
      <c r="O207" s="238"/>
      <c r="P207" s="234"/>
      <c r="Q207" s="21"/>
    </row>
    <row r="208" spans="1:18" s="2" customFormat="1" ht="18" customHeight="1" x14ac:dyDescent="0.2">
      <c r="A208" s="32"/>
      <c r="B208" s="8"/>
      <c r="E208" s="32"/>
      <c r="F208" s="32"/>
      <c r="G208" s="9"/>
      <c r="H208" s="233"/>
      <c r="I208" s="233"/>
      <c r="J208" s="234"/>
      <c r="K208" s="234"/>
      <c r="L208" s="234"/>
      <c r="M208" s="234"/>
      <c r="N208" s="234"/>
      <c r="O208" s="238"/>
      <c r="P208" s="234"/>
      <c r="Q208" s="21"/>
    </row>
    <row r="209" spans="1:33" s="2" customFormat="1" ht="18" customHeight="1" x14ac:dyDescent="0.2">
      <c r="A209" s="191" t="s">
        <v>1012</v>
      </c>
      <c r="B209" s="235" t="s">
        <v>15</v>
      </c>
      <c r="C209" s="236"/>
      <c r="D209" s="12" t="s">
        <v>8</v>
      </c>
      <c r="E209" s="32"/>
      <c r="F209" s="32"/>
      <c r="G209" s="9"/>
      <c r="H209" s="233"/>
      <c r="I209" s="233"/>
      <c r="J209" s="234"/>
      <c r="K209" s="234"/>
      <c r="L209" s="234"/>
      <c r="M209" s="234"/>
      <c r="N209" s="234"/>
      <c r="O209" s="238"/>
      <c r="P209" s="234"/>
      <c r="Q209" s="21"/>
    </row>
    <row r="210" spans="1:33" s="2" customFormat="1" ht="18" customHeight="1" x14ac:dyDescent="0.2">
      <c r="A210" s="9">
        <v>112</v>
      </c>
      <c r="B210" s="475" t="s">
        <v>702</v>
      </c>
      <c r="C210" s="476"/>
      <c r="D210" s="239" t="s">
        <v>703</v>
      </c>
      <c r="E210" s="32"/>
      <c r="F210" s="32"/>
      <c r="G210" s="9"/>
      <c r="H210" s="233"/>
      <c r="I210" s="233"/>
      <c r="J210" s="234"/>
      <c r="K210" s="234"/>
      <c r="L210" s="234"/>
      <c r="M210" s="234"/>
      <c r="N210" s="234"/>
      <c r="O210" s="238"/>
      <c r="P210" s="234"/>
      <c r="Q210" s="21"/>
    </row>
    <row r="211" spans="1:33" s="2" customFormat="1" ht="18" customHeight="1" x14ac:dyDescent="0.2">
      <c r="A211" s="191"/>
      <c r="B211" s="32"/>
      <c r="C211" s="32"/>
      <c r="D211" s="32"/>
      <c r="E211" s="32"/>
      <c r="F211" s="32"/>
      <c r="G211" s="9"/>
      <c r="H211" s="233"/>
      <c r="I211" s="233"/>
      <c r="J211" s="234"/>
      <c r="K211" s="234"/>
      <c r="L211" s="234"/>
      <c r="M211" s="234"/>
      <c r="N211" s="234"/>
      <c r="O211" s="238"/>
      <c r="P211" s="234"/>
      <c r="Q211" s="21"/>
    </row>
    <row r="212" spans="1:33" s="2" customFormat="1" ht="18" customHeight="1" x14ac:dyDescent="0.2">
      <c r="A212" s="191"/>
      <c r="B212" s="32"/>
      <c r="C212" s="32"/>
      <c r="D212" s="32"/>
      <c r="E212" s="32"/>
      <c r="F212" s="32"/>
      <c r="G212" s="9"/>
      <c r="H212" s="233"/>
      <c r="I212" s="233"/>
      <c r="J212" s="234"/>
      <c r="K212" s="234"/>
      <c r="L212" s="234"/>
      <c r="M212" s="234"/>
      <c r="N212" s="234"/>
      <c r="O212" s="238"/>
      <c r="P212" s="234"/>
      <c r="Q212" s="21"/>
    </row>
    <row r="213" spans="1:33" s="2" customFormat="1" ht="18" customHeight="1" x14ac:dyDescent="0.2">
      <c r="A213" s="196" t="s">
        <v>216</v>
      </c>
      <c r="B213" s="196"/>
      <c r="C213" s="196"/>
      <c r="D213" s="196"/>
      <c r="E213" s="196"/>
      <c r="F213" s="32"/>
      <c r="G213" s="9"/>
      <c r="H213" s="233"/>
      <c r="I213" s="234"/>
      <c r="J213" s="234"/>
      <c r="K213" s="234"/>
      <c r="L213" s="234"/>
      <c r="M213" s="234"/>
      <c r="N213" s="234"/>
      <c r="O213" s="238"/>
      <c r="P213" s="234"/>
      <c r="Q213" s="21"/>
    </row>
    <row r="214" spans="1:33" s="2" customFormat="1" ht="18" customHeight="1" x14ac:dyDescent="0.2">
      <c r="A214" s="197"/>
      <c r="B214" s="197"/>
      <c r="C214" s="197"/>
      <c r="D214" s="197"/>
      <c r="E214" s="197"/>
      <c r="F214" s="32"/>
      <c r="G214" s="21"/>
      <c r="H214" s="233"/>
      <c r="I214" s="234"/>
      <c r="J214" s="21"/>
      <c r="K214" s="21"/>
      <c r="L214" s="21"/>
      <c r="M214" s="21"/>
      <c r="N214" s="21"/>
      <c r="O214" s="152"/>
      <c r="P214" s="21"/>
      <c r="Q214" s="21"/>
    </row>
    <row r="215" spans="1:33" s="2" customFormat="1" ht="18" customHeight="1" x14ac:dyDescent="0.2">
      <c r="A215" s="191"/>
      <c r="B215" s="198" t="s">
        <v>802</v>
      </c>
      <c r="C215" s="200"/>
      <c r="D215" s="199"/>
      <c r="E215" s="32"/>
      <c r="F215" s="32"/>
      <c r="G215" s="38" t="s">
        <v>890</v>
      </c>
      <c r="H215" s="32"/>
      <c r="I215" s="21"/>
      <c r="O215" s="146"/>
      <c r="P215" s="38"/>
      <c r="Q215" s="38"/>
      <c r="S215" s="1"/>
      <c r="U215" s="21"/>
      <c r="V215" s="21"/>
      <c r="AF215" s="21"/>
    </row>
    <row r="216" spans="1:33" s="11" customFormat="1" ht="18" customHeight="1" x14ac:dyDescent="0.2">
      <c r="A216" s="191"/>
      <c r="B216" s="191" t="s">
        <v>1032</v>
      </c>
      <c r="D216" s="190">
        <v>1</v>
      </c>
      <c r="E216" s="190">
        <v>2</v>
      </c>
      <c r="F216" s="190">
        <v>3</v>
      </c>
      <c r="G216" s="190">
        <v>4</v>
      </c>
      <c r="H216" s="190">
        <v>5</v>
      </c>
      <c r="I216" s="152"/>
      <c r="S216" s="149"/>
      <c r="U216" s="152"/>
      <c r="V216" s="152"/>
      <c r="AF216" s="152"/>
    </row>
    <row r="217" spans="1:33" s="4" customFormat="1" ht="18" customHeight="1" x14ac:dyDescent="0.2">
      <c r="A217" s="191"/>
      <c r="B217" s="519" t="s">
        <v>224</v>
      </c>
      <c r="C217" s="520"/>
      <c r="D217" s="463" t="s">
        <v>225</v>
      </c>
      <c r="E217" s="463"/>
      <c r="F217" s="463"/>
      <c r="G217" s="463"/>
      <c r="H217" s="477" t="s">
        <v>223</v>
      </c>
      <c r="O217" s="108"/>
      <c r="AF217" s="21"/>
    </row>
    <row r="218" spans="1:33" s="4" customFormat="1" ht="18" customHeight="1" x14ac:dyDescent="0.2">
      <c r="A218" s="191" t="s">
        <v>1034</v>
      </c>
      <c r="B218" s="521"/>
      <c r="C218" s="522"/>
      <c r="D218" s="484" t="s">
        <v>226</v>
      </c>
      <c r="E218" s="484"/>
      <c r="F218" s="484" t="s">
        <v>227</v>
      </c>
      <c r="G218" s="484"/>
      <c r="H218" s="478"/>
      <c r="O218" s="108"/>
      <c r="AF218" s="21"/>
      <c r="AG218" s="66"/>
    </row>
    <row r="219" spans="1:33" s="4" customFormat="1" ht="18" customHeight="1" x14ac:dyDescent="0.2">
      <c r="A219" s="191"/>
      <c r="B219" s="521"/>
      <c r="C219" s="522"/>
      <c r="D219" s="67" t="s">
        <v>217</v>
      </c>
      <c r="E219" s="67" t="s">
        <v>218</v>
      </c>
      <c r="F219" s="67" t="s">
        <v>217</v>
      </c>
      <c r="G219" s="67" t="s">
        <v>218</v>
      </c>
      <c r="H219" s="479"/>
      <c r="O219" s="108"/>
      <c r="P219" s="2"/>
      <c r="Q219" s="2"/>
      <c r="AF219" s="21"/>
    </row>
    <row r="220" spans="1:33" s="4" customFormat="1" ht="18" customHeight="1" x14ac:dyDescent="0.2">
      <c r="A220" s="191">
        <v>113</v>
      </c>
      <c r="B220" s="470" t="s">
        <v>724</v>
      </c>
      <c r="C220" s="471"/>
      <c r="D220" s="330" t="s">
        <v>639</v>
      </c>
      <c r="E220" s="68"/>
      <c r="F220" s="68"/>
      <c r="G220" s="68"/>
      <c r="H220" s="279"/>
      <c r="O220" s="108"/>
      <c r="P220" s="2"/>
      <c r="Q220" s="2"/>
      <c r="AF220" s="21"/>
    </row>
    <row r="221" spans="1:33" s="4" customFormat="1" ht="18" customHeight="1" x14ac:dyDescent="0.2">
      <c r="A221" s="191">
        <v>114</v>
      </c>
      <c r="B221" s="314" t="s">
        <v>803</v>
      </c>
      <c r="C221" s="315"/>
      <c r="D221" s="68" t="s">
        <v>639</v>
      </c>
      <c r="E221" s="68" t="s">
        <v>640</v>
      </c>
      <c r="F221" s="68" t="s">
        <v>641</v>
      </c>
      <c r="G221" s="68" t="s">
        <v>642</v>
      </c>
      <c r="H221" s="350" t="s">
        <v>643</v>
      </c>
      <c r="O221" s="108"/>
      <c r="AF221" s="21"/>
    </row>
    <row r="222" spans="1:33" s="2" customFormat="1" ht="18" customHeight="1" x14ac:dyDescent="0.2">
      <c r="A222" s="191">
        <v>115</v>
      </c>
      <c r="B222" s="328" t="s">
        <v>229</v>
      </c>
      <c r="C222" s="316"/>
      <c r="D222" s="69" t="s">
        <v>639</v>
      </c>
      <c r="E222" s="69" t="s">
        <v>640</v>
      </c>
      <c r="F222" s="69" t="s">
        <v>641</v>
      </c>
      <c r="G222" s="69" t="s">
        <v>642</v>
      </c>
      <c r="H222" s="350" t="s">
        <v>644</v>
      </c>
      <c r="M222" s="4"/>
      <c r="N222" s="4"/>
      <c r="O222" s="11"/>
    </row>
    <row r="223" spans="1:33" s="2" customFormat="1" ht="18" customHeight="1" x14ac:dyDescent="0.2">
      <c r="A223" s="191">
        <v>116</v>
      </c>
      <c r="B223" s="328" t="s">
        <v>230</v>
      </c>
      <c r="C223" s="316"/>
      <c r="D223" s="69" t="s">
        <v>639</v>
      </c>
      <c r="E223" s="69" t="s">
        <v>640</v>
      </c>
      <c r="F223" s="69" t="s">
        <v>641</v>
      </c>
      <c r="G223" s="69" t="s">
        <v>642</v>
      </c>
      <c r="H223" s="350" t="s">
        <v>645</v>
      </c>
      <c r="M223" s="4"/>
      <c r="N223" s="4"/>
      <c r="O223" s="11"/>
    </row>
    <row r="224" spans="1:33" s="2" customFormat="1" ht="18" customHeight="1" x14ac:dyDescent="0.2">
      <c r="A224" s="191">
        <v>117</v>
      </c>
      <c r="B224" s="328" t="s">
        <v>231</v>
      </c>
      <c r="C224" s="316"/>
      <c r="D224" s="69" t="s">
        <v>639</v>
      </c>
      <c r="E224" s="69" t="s">
        <v>640</v>
      </c>
      <c r="F224" s="69" t="s">
        <v>641</v>
      </c>
      <c r="G224" s="69" t="s">
        <v>642</v>
      </c>
      <c r="H224" s="350" t="s">
        <v>646</v>
      </c>
      <c r="M224" s="4"/>
      <c r="N224" s="4"/>
      <c r="O224" s="11"/>
    </row>
    <row r="225" spans="1:32" s="2" customFormat="1" ht="18" customHeight="1" x14ac:dyDescent="0.2">
      <c r="A225" s="191">
        <v>118</v>
      </c>
      <c r="B225" s="329" t="s">
        <v>232</v>
      </c>
      <c r="C225" s="317"/>
      <c r="D225" s="70" t="s">
        <v>639</v>
      </c>
      <c r="E225" s="70" t="s">
        <v>640</v>
      </c>
      <c r="F225" s="70" t="s">
        <v>641</v>
      </c>
      <c r="G225" s="70" t="s">
        <v>642</v>
      </c>
      <c r="H225" s="351" t="s">
        <v>647</v>
      </c>
      <c r="M225" s="4"/>
      <c r="N225" s="4"/>
      <c r="O225" s="11"/>
      <c r="AF225" s="4"/>
    </row>
    <row r="226" spans="1:32" s="2" customFormat="1" x14ac:dyDescent="0.2">
      <c r="A226" s="191"/>
      <c r="B226" s="65" t="s">
        <v>221</v>
      </c>
      <c r="C226" s="65" t="s">
        <v>222</v>
      </c>
      <c r="D226" s="1"/>
      <c r="M226" s="38" t="s">
        <v>891</v>
      </c>
      <c r="N226" s="4"/>
      <c r="O226" s="11"/>
      <c r="Y226" s="4"/>
      <c r="Z226" s="4"/>
      <c r="AA226" s="4"/>
      <c r="AB226" s="4"/>
      <c r="AC226" s="4"/>
      <c r="AD226" s="4"/>
      <c r="AE226" s="4"/>
      <c r="AF226" s="4"/>
    </row>
    <row r="227" spans="1:32" s="108" customFormat="1" x14ac:dyDescent="0.2">
      <c r="A227" s="7"/>
      <c r="B227" s="191" t="s">
        <v>1033</v>
      </c>
      <c r="C227" s="108">
        <v>1</v>
      </c>
      <c r="D227" s="108">
        <v>2</v>
      </c>
      <c r="E227" s="108">
        <v>3</v>
      </c>
      <c r="F227" s="108">
        <v>4</v>
      </c>
      <c r="G227" s="108">
        <v>5</v>
      </c>
      <c r="H227" s="108">
        <v>6</v>
      </c>
      <c r="I227" s="108">
        <v>7</v>
      </c>
      <c r="J227" s="108">
        <v>8</v>
      </c>
      <c r="K227" s="108">
        <v>9</v>
      </c>
      <c r="L227" s="108">
        <v>10</v>
      </c>
      <c r="M227" s="108">
        <v>11</v>
      </c>
      <c r="N227" s="108">
        <v>12</v>
      </c>
    </row>
    <row r="228" spans="1:32" s="2" customFormat="1" ht="18" customHeight="1" x14ac:dyDescent="0.2">
      <c r="A228" s="191"/>
      <c r="B228" s="519" t="s">
        <v>233</v>
      </c>
      <c r="C228" s="520"/>
      <c r="D228" s="575" t="s">
        <v>234</v>
      </c>
      <c r="E228" s="578"/>
      <c r="F228" s="575" t="s">
        <v>235</v>
      </c>
      <c r="G228" s="576"/>
      <c r="H228" s="576"/>
      <c r="I228" s="576"/>
      <c r="J228" s="576"/>
      <c r="K228" s="576"/>
      <c r="L228" s="468" t="s">
        <v>236</v>
      </c>
      <c r="M228" s="468"/>
      <c r="N228" s="469"/>
      <c r="O228" s="210"/>
      <c r="R228" s="201"/>
      <c r="S228" s="201"/>
      <c r="T228" s="11"/>
    </row>
    <row r="229" spans="1:32" s="2" customFormat="1" ht="18" customHeight="1" x14ac:dyDescent="0.2">
      <c r="A229" s="191"/>
      <c r="B229" s="521"/>
      <c r="C229" s="522"/>
      <c r="D229" s="460" t="s">
        <v>650</v>
      </c>
      <c r="E229" s="461"/>
      <c r="F229" s="460" t="s">
        <v>238</v>
      </c>
      <c r="G229" s="461"/>
      <c r="H229" s="460" t="s">
        <v>237</v>
      </c>
      <c r="I229" s="461"/>
      <c r="J229" s="460" t="s">
        <v>239</v>
      </c>
      <c r="K229" s="580"/>
      <c r="L229" s="590" t="s">
        <v>648</v>
      </c>
      <c r="M229" s="590"/>
      <c r="N229" s="591"/>
      <c r="O229" s="210"/>
      <c r="R229" s="579"/>
      <c r="S229" s="579"/>
      <c r="T229" s="11"/>
    </row>
    <row r="230" spans="1:32" s="2" customFormat="1" ht="18" customHeight="1" x14ac:dyDescent="0.2">
      <c r="A230" s="191" t="s">
        <v>1035</v>
      </c>
      <c r="B230" s="521"/>
      <c r="C230" s="522"/>
      <c r="D230" s="72" t="s">
        <v>217</v>
      </c>
      <c r="E230" s="73" t="s">
        <v>218</v>
      </c>
      <c r="F230" s="72" t="s">
        <v>217</v>
      </c>
      <c r="G230" s="72" t="s">
        <v>218</v>
      </c>
      <c r="H230" s="72" t="s">
        <v>217</v>
      </c>
      <c r="I230" s="72" t="s">
        <v>218</v>
      </c>
      <c r="J230" s="72" t="s">
        <v>217</v>
      </c>
      <c r="K230" s="271" t="s">
        <v>218</v>
      </c>
      <c r="L230" s="272" t="s">
        <v>217</v>
      </c>
      <c r="M230" s="592" t="s">
        <v>218</v>
      </c>
      <c r="N230" s="593"/>
      <c r="O230" s="203"/>
      <c r="R230" s="202"/>
      <c r="S230" s="202"/>
      <c r="T230" s="11"/>
    </row>
    <row r="231" spans="1:32" s="2" customFormat="1" ht="18" customHeight="1" x14ac:dyDescent="0.2">
      <c r="A231" s="191">
        <v>119</v>
      </c>
      <c r="B231" s="584" t="s">
        <v>228</v>
      </c>
      <c r="C231" s="585"/>
      <c r="D231" s="267" t="s">
        <v>241</v>
      </c>
      <c r="E231" s="268" t="s">
        <v>242</v>
      </c>
      <c r="F231" s="268" t="s">
        <v>243</v>
      </c>
      <c r="G231" s="268" t="s">
        <v>244</v>
      </c>
      <c r="H231" s="268" t="s">
        <v>651</v>
      </c>
      <c r="I231" s="268" t="s">
        <v>652</v>
      </c>
      <c r="J231" s="268" t="s">
        <v>245</v>
      </c>
      <c r="K231" s="268" t="s">
        <v>246</v>
      </c>
      <c r="L231" s="268" t="s">
        <v>653</v>
      </c>
      <c r="M231" s="594" t="s">
        <v>649</v>
      </c>
      <c r="N231" s="595"/>
      <c r="O231" s="21"/>
      <c r="R231" s="21"/>
      <c r="S231" s="21"/>
      <c r="T231" s="11"/>
    </row>
    <row r="232" spans="1:32" s="2" customFormat="1" ht="18" customHeight="1" x14ac:dyDescent="0.2">
      <c r="A232" s="191">
        <v>120</v>
      </c>
      <c r="B232" s="586" t="s">
        <v>229</v>
      </c>
      <c r="C232" s="587"/>
      <c r="D232" s="269" t="s">
        <v>241</v>
      </c>
      <c r="E232" s="270" t="s">
        <v>242</v>
      </c>
      <c r="F232" s="270" t="s">
        <v>243</v>
      </c>
      <c r="G232" s="270" t="s">
        <v>244</v>
      </c>
      <c r="H232" s="270" t="s">
        <v>651</v>
      </c>
      <c r="I232" s="270" t="s">
        <v>652</v>
      </c>
      <c r="J232" s="270" t="s">
        <v>245</v>
      </c>
      <c r="K232" s="270" t="s">
        <v>246</v>
      </c>
      <c r="L232" s="270" t="s">
        <v>653</v>
      </c>
      <c r="M232" s="596" t="s">
        <v>649</v>
      </c>
      <c r="N232" s="597"/>
      <c r="O232" s="21"/>
      <c r="R232" s="21"/>
      <c r="S232" s="21"/>
      <c r="T232" s="11"/>
    </row>
    <row r="233" spans="1:32" s="2" customFormat="1" ht="18" customHeight="1" x14ac:dyDescent="0.2">
      <c r="A233" s="191">
        <v>121</v>
      </c>
      <c r="B233" s="586" t="s">
        <v>230</v>
      </c>
      <c r="C233" s="587"/>
      <c r="D233" s="269" t="s">
        <v>241</v>
      </c>
      <c r="E233" s="270" t="s">
        <v>242</v>
      </c>
      <c r="F233" s="270" t="s">
        <v>243</v>
      </c>
      <c r="G233" s="270" t="s">
        <v>244</v>
      </c>
      <c r="H233" s="270" t="s">
        <v>651</v>
      </c>
      <c r="I233" s="270" t="s">
        <v>652</v>
      </c>
      <c r="J233" s="270" t="s">
        <v>245</v>
      </c>
      <c r="K233" s="270" t="s">
        <v>246</v>
      </c>
      <c r="L233" s="270" t="s">
        <v>653</v>
      </c>
      <c r="M233" s="596" t="s">
        <v>649</v>
      </c>
      <c r="N233" s="597"/>
      <c r="O233" s="21"/>
      <c r="R233" s="21"/>
      <c r="S233" s="21"/>
      <c r="T233" s="11"/>
    </row>
    <row r="234" spans="1:32" s="2" customFormat="1" ht="18" customHeight="1" x14ac:dyDescent="0.2">
      <c r="A234" s="191">
        <v>122</v>
      </c>
      <c r="B234" s="586" t="s">
        <v>231</v>
      </c>
      <c r="C234" s="587"/>
      <c r="D234" s="269" t="s">
        <v>241</v>
      </c>
      <c r="E234" s="270" t="s">
        <v>242</v>
      </c>
      <c r="F234" s="270" t="s">
        <v>243</v>
      </c>
      <c r="G234" s="270" t="s">
        <v>244</v>
      </c>
      <c r="H234" s="270" t="s">
        <v>651</v>
      </c>
      <c r="I234" s="270" t="s">
        <v>652</v>
      </c>
      <c r="J234" s="270" t="s">
        <v>245</v>
      </c>
      <c r="K234" s="270" t="s">
        <v>246</v>
      </c>
      <c r="L234" s="270" t="s">
        <v>653</v>
      </c>
      <c r="M234" s="596" t="s">
        <v>649</v>
      </c>
      <c r="N234" s="597"/>
      <c r="O234" s="21"/>
      <c r="R234" s="21"/>
      <c r="S234" s="21"/>
      <c r="T234" s="11"/>
    </row>
    <row r="235" spans="1:32" s="2" customFormat="1" ht="18" customHeight="1" x14ac:dyDescent="0.2">
      <c r="A235" s="191">
        <v>123</v>
      </c>
      <c r="B235" s="588" t="s">
        <v>232</v>
      </c>
      <c r="C235" s="589"/>
      <c r="D235" s="273" t="s">
        <v>241</v>
      </c>
      <c r="E235" s="274" t="s">
        <v>242</v>
      </c>
      <c r="F235" s="274" t="s">
        <v>243</v>
      </c>
      <c r="G235" s="274" t="s">
        <v>244</v>
      </c>
      <c r="H235" s="274" t="s">
        <v>651</v>
      </c>
      <c r="I235" s="274" t="s">
        <v>652</v>
      </c>
      <c r="J235" s="274" t="s">
        <v>245</v>
      </c>
      <c r="K235" s="274" t="s">
        <v>246</v>
      </c>
      <c r="L235" s="274" t="s">
        <v>653</v>
      </c>
      <c r="M235" s="598" t="s">
        <v>649</v>
      </c>
      <c r="N235" s="599"/>
      <c r="O235" s="21"/>
      <c r="R235" s="21"/>
      <c r="S235" s="21"/>
      <c r="T235" s="11"/>
    </row>
    <row r="236" spans="1:32" s="2" customFormat="1" x14ac:dyDescent="0.2">
      <c r="A236" s="191"/>
      <c r="B236" s="65" t="s">
        <v>221</v>
      </c>
      <c r="C236" s="65" t="s">
        <v>222</v>
      </c>
      <c r="O236" s="11"/>
      <c r="S236" s="11"/>
      <c r="T236" s="11"/>
    </row>
    <row r="237" spans="1:32" s="2" customFormat="1" x14ac:dyDescent="0.2">
      <c r="A237" s="191"/>
      <c r="B237" s="65"/>
      <c r="C237" s="65"/>
      <c r="O237" s="11"/>
      <c r="S237" s="11"/>
      <c r="T237" s="11"/>
    </row>
    <row r="238" spans="1:32" s="2" customFormat="1" ht="18" customHeight="1" x14ac:dyDescent="0.2">
      <c r="A238" s="191"/>
      <c r="B238" s="8" t="s">
        <v>249</v>
      </c>
      <c r="C238" s="65"/>
      <c r="G238" s="38" t="s">
        <v>892</v>
      </c>
      <c r="O238" s="11"/>
    </row>
    <row r="239" spans="1:32" s="2" customFormat="1" ht="18" customHeight="1" x14ac:dyDescent="0.2">
      <c r="A239" s="445" t="s">
        <v>1037</v>
      </c>
      <c r="B239" s="191" t="s">
        <v>1036</v>
      </c>
      <c r="C239" s="65">
        <v>1</v>
      </c>
      <c r="D239" s="2">
        <v>2</v>
      </c>
      <c r="E239" s="65">
        <v>3</v>
      </c>
      <c r="F239" s="2">
        <v>4</v>
      </c>
      <c r="G239" s="65">
        <v>5</v>
      </c>
      <c r="H239" s="2">
        <v>6</v>
      </c>
      <c r="I239" s="65">
        <v>7</v>
      </c>
      <c r="J239" s="2">
        <v>8</v>
      </c>
      <c r="K239" s="65">
        <v>9</v>
      </c>
      <c r="L239" s="2">
        <v>10</v>
      </c>
      <c r="M239" s="65">
        <v>11</v>
      </c>
      <c r="N239" s="2">
        <v>12</v>
      </c>
      <c r="O239" s="159"/>
      <c r="Q239" s="65"/>
    </row>
    <row r="240" spans="1:32" s="2" customFormat="1" ht="18" customHeight="1" x14ac:dyDescent="0.2">
      <c r="A240" s="191"/>
      <c r="B240" s="603" t="s">
        <v>233</v>
      </c>
      <c r="C240" s="604"/>
      <c r="D240" s="582" t="s">
        <v>654</v>
      </c>
      <c r="E240" s="583"/>
      <c r="F240" s="583"/>
      <c r="G240" s="583"/>
      <c r="H240" s="260" t="s">
        <v>236</v>
      </c>
      <c r="I240" s="261"/>
      <c r="J240" s="600" t="s">
        <v>223</v>
      </c>
      <c r="K240" s="256"/>
      <c r="O240" s="205"/>
      <c r="P240" s="205"/>
    </row>
    <row r="241" spans="1:16" s="2" customFormat="1" ht="18" customHeight="1" x14ac:dyDescent="0.2">
      <c r="A241" s="191"/>
      <c r="B241" s="605"/>
      <c r="C241" s="522"/>
      <c r="D241" s="460" t="s">
        <v>238</v>
      </c>
      <c r="E241" s="461"/>
      <c r="F241" s="144" t="s">
        <v>237</v>
      </c>
      <c r="G241" s="145"/>
      <c r="H241" s="144" t="s">
        <v>240</v>
      </c>
      <c r="I241" s="145"/>
      <c r="J241" s="601"/>
      <c r="K241" s="257"/>
      <c r="O241" s="581"/>
      <c r="P241" s="581"/>
    </row>
    <row r="242" spans="1:16" s="2" customFormat="1" ht="18" customHeight="1" x14ac:dyDescent="0.2">
      <c r="A242" s="191"/>
      <c r="B242" s="605"/>
      <c r="C242" s="522"/>
      <c r="D242" s="72" t="s">
        <v>217</v>
      </c>
      <c r="E242" s="72" t="s">
        <v>218</v>
      </c>
      <c r="F242" s="72" t="s">
        <v>217</v>
      </c>
      <c r="G242" s="72" t="s">
        <v>218</v>
      </c>
      <c r="H242" s="67" t="s">
        <v>217</v>
      </c>
      <c r="I242" s="67" t="s">
        <v>218</v>
      </c>
      <c r="J242" s="602"/>
      <c r="K242" s="258"/>
      <c r="O242" s="203"/>
      <c r="P242" s="203"/>
    </row>
    <row r="243" spans="1:16" s="2" customFormat="1" ht="45" customHeight="1" x14ac:dyDescent="0.2">
      <c r="A243" s="191">
        <v>124</v>
      </c>
      <c r="B243" s="458" t="s">
        <v>48</v>
      </c>
      <c r="C243" s="459"/>
      <c r="D243" s="262" t="s">
        <v>250</v>
      </c>
      <c r="E243" s="262" t="s">
        <v>251</v>
      </c>
      <c r="F243" s="262" t="s">
        <v>655</v>
      </c>
      <c r="G243" s="262" t="s">
        <v>656</v>
      </c>
      <c r="H243" s="262" t="s">
        <v>247</v>
      </c>
      <c r="I243" s="262" t="s">
        <v>248</v>
      </c>
      <c r="J243" s="263"/>
      <c r="K243" s="259"/>
      <c r="O243" s="152"/>
      <c r="P243" s="21"/>
    </row>
    <row r="244" spans="1:16" s="2" customFormat="1" ht="18" customHeight="1" x14ac:dyDescent="0.2">
      <c r="A244" s="191"/>
      <c r="B244" s="65" t="s">
        <v>221</v>
      </c>
      <c r="C244" s="65" t="s">
        <v>222</v>
      </c>
      <c r="O244" s="11"/>
    </row>
    <row r="245" spans="1:16" s="2" customFormat="1" ht="18" customHeight="1" x14ac:dyDescent="0.2">
      <c r="A245" s="191"/>
      <c r="O245" s="11"/>
    </row>
    <row r="246" spans="1:16" s="2" customFormat="1" ht="18" customHeight="1" x14ac:dyDescent="0.2">
      <c r="A246" s="462" t="s">
        <v>252</v>
      </c>
      <c r="B246" s="462"/>
      <c r="C246" s="462"/>
      <c r="D246" s="462"/>
      <c r="E246" s="462"/>
      <c r="F246" s="13"/>
      <c r="G246" s="38" t="s">
        <v>893</v>
      </c>
      <c r="H246" s="13"/>
      <c r="I246" s="13"/>
      <c r="J246" s="13"/>
      <c r="K246" s="13"/>
      <c r="L246" s="13"/>
      <c r="M246" s="13"/>
      <c r="N246" s="13"/>
      <c r="O246" s="13"/>
      <c r="P246" s="13"/>
    </row>
    <row r="247" spans="1:16" s="2" customFormat="1" ht="18" customHeight="1" x14ac:dyDescent="0.2">
      <c r="A247" s="191"/>
      <c r="B247" s="191" t="s">
        <v>1038</v>
      </c>
      <c r="C247" s="13">
        <v>1</v>
      </c>
      <c r="D247" s="13">
        <v>2</v>
      </c>
      <c r="E247" s="13">
        <v>3</v>
      </c>
      <c r="F247" s="13">
        <v>4</v>
      </c>
      <c r="G247" s="13">
        <v>5</v>
      </c>
      <c r="H247" s="13">
        <v>6</v>
      </c>
      <c r="I247" s="13">
        <v>7</v>
      </c>
      <c r="J247" s="13">
        <v>8</v>
      </c>
      <c r="K247" s="13">
        <v>9</v>
      </c>
      <c r="L247" s="13">
        <v>10</v>
      </c>
      <c r="M247" s="13">
        <v>11</v>
      </c>
      <c r="N247" s="13">
        <v>12</v>
      </c>
      <c r="O247" s="13"/>
      <c r="P247" s="13"/>
    </row>
    <row r="248" spans="1:16" s="2" customFormat="1" ht="18" customHeight="1" x14ac:dyDescent="0.2">
      <c r="A248" s="191"/>
      <c r="B248" s="449" t="s">
        <v>253</v>
      </c>
      <c r="C248" s="451"/>
      <c r="D248" s="487" t="s">
        <v>657</v>
      </c>
      <c r="E248" s="488"/>
      <c r="F248" s="488"/>
      <c r="G248" s="488"/>
      <c r="H248" s="488"/>
      <c r="I248" s="488"/>
      <c r="J248" s="488"/>
      <c r="K248" s="488"/>
      <c r="L248" s="264"/>
      <c r="M248" s="264"/>
      <c r="N248" s="606" t="s">
        <v>254</v>
      </c>
      <c r="O248" s="28"/>
    </row>
    <row r="249" spans="1:16" s="2" customFormat="1" ht="18" customHeight="1" x14ac:dyDescent="0.2">
      <c r="A249" s="191" t="s">
        <v>1039</v>
      </c>
      <c r="B249" s="452"/>
      <c r="C249" s="454"/>
      <c r="D249" s="206" t="s">
        <v>255</v>
      </c>
      <c r="E249" s="207"/>
      <c r="F249" s="206" t="s">
        <v>256</v>
      </c>
      <c r="G249" s="207"/>
      <c r="H249" s="206" t="s">
        <v>257</v>
      </c>
      <c r="I249" s="207"/>
      <c r="J249" s="206" t="s">
        <v>258</v>
      </c>
      <c r="K249" s="207"/>
      <c r="L249" s="206" t="s">
        <v>259</v>
      </c>
      <c r="M249" s="207"/>
      <c r="N249" s="607"/>
      <c r="O249" s="10"/>
    </row>
    <row r="250" spans="1:16" s="2" customFormat="1" ht="18" customHeight="1" x14ac:dyDescent="0.2">
      <c r="A250" s="191"/>
      <c r="B250" s="452"/>
      <c r="C250" s="454"/>
      <c r="D250" s="72" t="s">
        <v>217</v>
      </c>
      <c r="E250" s="72" t="s">
        <v>218</v>
      </c>
      <c r="F250" s="72" t="s">
        <v>217</v>
      </c>
      <c r="G250" s="72" t="s">
        <v>218</v>
      </c>
      <c r="H250" s="72" t="s">
        <v>217</v>
      </c>
      <c r="I250" s="72" t="s">
        <v>218</v>
      </c>
      <c r="J250" s="72" t="s">
        <v>217</v>
      </c>
      <c r="K250" s="73" t="s">
        <v>218</v>
      </c>
      <c r="L250" s="67" t="s">
        <v>217</v>
      </c>
      <c r="M250" s="67" t="s">
        <v>218</v>
      </c>
      <c r="N250" s="608"/>
      <c r="O250" s="203"/>
    </row>
    <row r="251" spans="1:16" s="2" customFormat="1" ht="18" customHeight="1" x14ac:dyDescent="0.2">
      <c r="A251" s="191">
        <v>125</v>
      </c>
      <c r="B251" s="531" t="s">
        <v>228</v>
      </c>
      <c r="C251" s="532"/>
      <c r="D251" s="74" t="s">
        <v>658</v>
      </c>
      <c r="E251" s="74" t="s">
        <v>659</v>
      </c>
      <c r="F251" s="74" t="s">
        <v>660</v>
      </c>
      <c r="G251" s="74" t="s">
        <v>661</v>
      </c>
      <c r="H251" s="74" t="s">
        <v>662</v>
      </c>
      <c r="I251" s="74" t="s">
        <v>663</v>
      </c>
      <c r="J251" s="74" t="s">
        <v>664</v>
      </c>
      <c r="K251" s="74" t="s">
        <v>665</v>
      </c>
      <c r="L251" s="74" t="s">
        <v>666</v>
      </c>
      <c r="M251" s="74" t="s">
        <v>667</v>
      </c>
      <c r="N251" s="265" t="s">
        <v>260</v>
      </c>
      <c r="O251" s="21"/>
    </row>
    <row r="252" spans="1:16" s="2" customFormat="1" ht="18" customHeight="1" x14ac:dyDescent="0.2">
      <c r="A252" s="191">
        <v>126</v>
      </c>
      <c r="B252" s="618" t="s">
        <v>44</v>
      </c>
      <c r="C252" s="619"/>
      <c r="D252" s="75" t="s">
        <v>658</v>
      </c>
      <c r="E252" s="75" t="s">
        <v>659</v>
      </c>
      <c r="F252" s="75" t="s">
        <v>660</v>
      </c>
      <c r="G252" s="75" t="s">
        <v>661</v>
      </c>
      <c r="H252" s="75" t="s">
        <v>662</v>
      </c>
      <c r="I252" s="75" t="s">
        <v>663</v>
      </c>
      <c r="J252" s="75" t="s">
        <v>664</v>
      </c>
      <c r="K252" s="75" t="s">
        <v>665</v>
      </c>
      <c r="L252" s="75" t="s">
        <v>666</v>
      </c>
      <c r="M252" s="75" t="s">
        <v>667</v>
      </c>
      <c r="N252" s="266" t="s">
        <v>260</v>
      </c>
      <c r="O252" s="21"/>
    </row>
    <row r="253" spans="1:16" s="2" customFormat="1" ht="18" customHeight="1" x14ac:dyDescent="0.2">
      <c r="A253" s="191">
        <v>127</v>
      </c>
      <c r="B253" s="620" t="s">
        <v>45</v>
      </c>
      <c r="C253" s="621"/>
      <c r="D253" s="63" t="s">
        <v>658</v>
      </c>
      <c r="E253" s="63" t="s">
        <v>659</v>
      </c>
      <c r="F253" s="63" t="s">
        <v>660</v>
      </c>
      <c r="G253" s="63" t="s">
        <v>661</v>
      </c>
      <c r="H253" s="63" t="s">
        <v>662</v>
      </c>
      <c r="I253" s="63" t="s">
        <v>663</v>
      </c>
      <c r="J253" s="63" t="s">
        <v>664</v>
      </c>
      <c r="K253" s="63" t="s">
        <v>665</v>
      </c>
      <c r="L253" s="63" t="s">
        <v>666</v>
      </c>
      <c r="M253" s="63" t="s">
        <v>667</v>
      </c>
      <c r="N253" s="239" t="s">
        <v>260</v>
      </c>
      <c r="O253" s="21"/>
    </row>
    <row r="254" spans="1:16" s="2" customFormat="1" ht="18" customHeight="1" x14ac:dyDescent="0.2">
      <c r="A254" s="191"/>
      <c r="B254" s="65" t="s">
        <v>221</v>
      </c>
      <c r="D254" s="65" t="s">
        <v>222</v>
      </c>
      <c r="G254" s="204"/>
      <c r="O254" s="11"/>
    </row>
    <row r="255" spans="1:16" s="2" customFormat="1" ht="18" customHeight="1" x14ac:dyDescent="0.2">
      <c r="A255" s="191"/>
      <c r="B255" s="4"/>
      <c r="D255" s="4"/>
      <c r="F255" s="4"/>
      <c r="H255" s="4"/>
      <c r="J255" s="4"/>
      <c r="L255" s="4"/>
      <c r="N255" s="4"/>
      <c r="O255" s="11"/>
    </row>
    <row r="256" spans="1:16" s="2" customFormat="1" ht="12" customHeight="1" x14ac:dyDescent="0.2">
      <c r="A256" s="191"/>
      <c r="B256" s="4"/>
      <c r="D256" s="4"/>
      <c r="O256" s="11"/>
    </row>
    <row r="257" spans="1:18" s="2" customFormat="1" ht="18" customHeight="1" x14ac:dyDescent="0.2">
      <c r="A257" s="462" t="s">
        <v>261</v>
      </c>
      <c r="B257" s="462"/>
      <c r="C257" s="462"/>
      <c r="D257" s="462"/>
      <c r="E257" s="462"/>
      <c r="F257" s="4"/>
      <c r="G257" s="38" t="s">
        <v>894</v>
      </c>
      <c r="O257" s="11"/>
    </row>
    <row r="258" spans="1:18" s="2" customFormat="1" ht="18" customHeight="1" x14ac:dyDescent="0.2">
      <c r="A258" s="191"/>
      <c r="B258" s="191" t="s">
        <v>1040</v>
      </c>
      <c r="C258" s="4">
        <v>1</v>
      </c>
      <c r="D258" s="4">
        <v>2</v>
      </c>
      <c r="E258" s="4">
        <v>3</v>
      </c>
      <c r="F258" s="4">
        <v>4</v>
      </c>
      <c r="G258" s="4">
        <v>5</v>
      </c>
      <c r="H258" s="4">
        <v>6</v>
      </c>
      <c r="I258" s="4">
        <v>7</v>
      </c>
      <c r="J258" s="4">
        <v>8</v>
      </c>
      <c r="K258" s="4">
        <v>9</v>
      </c>
      <c r="L258" s="4">
        <v>10</v>
      </c>
      <c r="M258" s="4">
        <v>11</v>
      </c>
      <c r="N258" s="4">
        <v>12</v>
      </c>
      <c r="O258" s="108">
        <v>13</v>
      </c>
    </row>
    <row r="259" spans="1:18" s="2" customFormat="1" ht="18" customHeight="1" x14ac:dyDescent="0.2">
      <c r="A259" s="191" t="s">
        <v>1013</v>
      </c>
      <c r="B259" s="76" t="s">
        <v>253</v>
      </c>
      <c r="C259" s="19" t="s">
        <v>728</v>
      </c>
      <c r="D259" s="19" t="s">
        <v>727</v>
      </c>
      <c r="E259" s="19" t="s">
        <v>725</v>
      </c>
      <c r="F259" s="19" t="s">
        <v>726</v>
      </c>
      <c r="G259" s="19" t="s">
        <v>729</v>
      </c>
      <c r="H259" s="19" t="s">
        <v>47</v>
      </c>
      <c r="I259" s="19" t="s">
        <v>264</v>
      </c>
      <c r="J259" s="19" t="s">
        <v>265</v>
      </c>
      <c r="K259" s="19" t="s">
        <v>266</v>
      </c>
      <c r="L259" s="19" t="s">
        <v>267</v>
      </c>
      <c r="M259" s="19" t="s">
        <v>268</v>
      </c>
      <c r="N259" s="19" t="s">
        <v>269</v>
      </c>
      <c r="O259" s="12" t="s">
        <v>270</v>
      </c>
    </row>
    <row r="260" spans="1:18" s="2" customFormat="1" ht="18" customHeight="1" x14ac:dyDescent="0.2">
      <c r="A260" s="191">
        <v>128</v>
      </c>
      <c r="B260" s="318" t="s">
        <v>271</v>
      </c>
      <c r="C260" s="77" t="s">
        <v>272</v>
      </c>
      <c r="D260" s="77" t="s">
        <v>272</v>
      </c>
      <c r="E260" s="77" t="s">
        <v>272</v>
      </c>
      <c r="F260" s="77" t="s">
        <v>272</v>
      </c>
      <c r="G260" s="77" t="s">
        <v>272</v>
      </c>
      <c r="H260" s="77" t="s">
        <v>272</v>
      </c>
      <c r="I260" s="77" t="s">
        <v>272</v>
      </c>
      <c r="J260" s="77" t="s">
        <v>272</v>
      </c>
      <c r="K260" s="77" t="s">
        <v>272</v>
      </c>
      <c r="L260" s="77" t="s">
        <v>272</v>
      </c>
      <c r="M260" s="77" t="s">
        <v>272</v>
      </c>
      <c r="N260" s="77" t="s">
        <v>272</v>
      </c>
      <c r="O260" s="160" t="s">
        <v>272</v>
      </c>
    </row>
    <row r="261" spans="1:18" s="2" customFormat="1" ht="18" customHeight="1" x14ac:dyDescent="0.2">
      <c r="A261" s="191">
        <v>129</v>
      </c>
      <c r="B261" s="319" t="s">
        <v>273</v>
      </c>
      <c r="C261" s="78" t="s">
        <v>274</v>
      </c>
      <c r="D261" s="78" t="s">
        <v>274</v>
      </c>
      <c r="E261" s="78" t="s">
        <v>274</v>
      </c>
      <c r="F261" s="78" t="s">
        <v>274</v>
      </c>
      <c r="G261" s="78" t="s">
        <v>274</v>
      </c>
      <c r="H261" s="78" t="s">
        <v>274</v>
      </c>
      <c r="I261" s="78" t="s">
        <v>274</v>
      </c>
      <c r="J261" s="78" t="s">
        <v>274</v>
      </c>
      <c r="K261" s="78" t="s">
        <v>274</v>
      </c>
      <c r="L261" s="78" t="s">
        <v>274</v>
      </c>
      <c r="M261" s="78" t="s">
        <v>274</v>
      </c>
      <c r="N261" s="78" t="s">
        <v>274</v>
      </c>
      <c r="O261" s="161" t="s">
        <v>274</v>
      </c>
    </row>
    <row r="262" spans="1:18" s="2" customFormat="1" ht="12" customHeight="1" x14ac:dyDescent="0.2">
      <c r="A262" s="191"/>
      <c r="O262" s="11"/>
    </row>
    <row r="263" spans="1:18" s="2" customFormat="1" ht="18" customHeight="1" x14ac:dyDescent="0.2">
      <c r="A263" s="462" t="s">
        <v>275</v>
      </c>
      <c r="B263" s="462"/>
      <c r="C263" s="462"/>
      <c r="D263" s="462"/>
      <c r="E263" s="462"/>
      <c r="F263" s="4"/>
      <c r="G263" s="38" t="s">
        <v>1000</v>
      </c>
      <c r="O263" s="11"/>
    </row>
    <row r="264" spans="1:18" s="2" customFormat="1" ht="18" customHeight="1" x14ac:dyDescent="0.2">
      <c r="A264" s="191"/>
      <c r="B264" s="191" t="s">
        <v>1043</v>
      </c>
      <c r="C264" s="4"/>
      <c r="D264" s="4"/>
      <c r="E264" s="4"/>
      <c r="F264" s="4">
        <v>1</v>
      </c>
      <c r="G264" s="2">
        <v>2</v>
      </c>
      <c r="H264" s="4">
        <v>3</v>
      </c>
      <c r="I264" s="2">
        <v>4</v>
      </c>
      <c r="J264" s="4">
        <v>5</v>
      </c>
      <c r="K264" s="2">
        <v>6</v>
      </c>
      <c r="L264" s="4">
        <v>7</v>
      </c>
      <c r="O264" s="11"/>
    </row>
    <row r="265" spans="1:18" s="2" customFormat="1" ht="18" customHeight="1" x14ac:dyDescent="0.2">
      <c r="A265" s="191" t="s">
        <v>1041</v>
      </c>
      <c r="B265" s="485" t="s">
        <v>276</v>
      </c>
      <c r="C265" s="486"/>
      <c r="D265" s="473"/>
      <c r="E265" s="19" t="s">
        <v>19</v>
      </c>
      <c r="F265" s="19" t="s">
        <v>262</v>
      </c>
      <c r="G265" s="19" t="s">
        <v>263</v>
      </c>
      <c r="H265" s="19" t="s">
        <v>44</v>
      </c>
      <c r="I265" s="19" t="s">
        <v>45</v>
      </c>
      <c r="J265" s="19" t="s">
        <v>46</v>
      </c>
      <c r="K265" s="19" t="s">
        <v>47</v>
      </c>
      <c r="L265" s="19" t="s">
        <v>634</v>
      </c>
      <c r="M265" s="19" t="s">
        <v>635</v>
      </c>
      <c r="N265" s="19" t="s">
        <v>636</v>
      </c>
      <c r="O265" s="19" t="s">
        <v>637</v>
      </c>
      <c r="P265" s="19" t="s">
        <v>638</v>
      </c>
      <c r="Q265" s="19" t="s">
        <v>269</v>
      </c>
      <c r="R265" s="19" t="s">
        <v>270</v>
      </c>
    </row>
    <row r="266" spans="1:18" s="2" customFormat="1" ht="27" customHeight="1" x14ac:dyDescent="0.2">
      <c r="A266" s="191">
        <v>130</v>
      </c>
      <c r="B266" s="615" t="s">
        <v>673</v>
      </c>
      <c r="C266" s="616"/>
      <c r="D266" s="617"/>
      <c r="E266" s="220" t="s">
        <v>278</v>
      </c>
      <c r="F266" s="215" t="s">
        <v>730</v>
      </c>
      <c r="G266" s="215" t="s">
        <v>730</v>
      </c>
      <c r="H266" s="215" t="s">
        <v>735</v>
      </c>
      <c r="I266" s="215" t="s">
        <v>735</v>
      </c>
      <c r="J266" s="215" t="s">
        <v>735</v>
      </c>
      <c r="K266" s="215" t="s">
        <v>735</v>
      </c>
      <c r="L266" s="215" t="s">
        <v>735</v>
      </c>
      <c r="M266" s="215" t="s">
        <v>735</v>
      </c>
      <c r="N266" s="215" t="s">
        <v>735</v>
      </c>
      <c r="O266" s="215" t="s">
        <v>735</v>
      </c>
      <c r="P266" s="215" t="s">
        <v>735</v>
      </c>
      <c r="Q266" s="215" t="s">
        <v>735</v>
      </c>
      <c r="R266" s="215" t="s">
        <v>735</v>
      </c>
    </row>
    <row r="267" spans="1:18" s="2" customFormat="1" ht="25.9" customHeight="1" x14ac:dyDescent="0.2">
      <c r="A267" s="191">
        <v>131</v>
      </c>
      <c r="B267" s="512" t="s">
        <v>675</v>
      </c>
      <c r="C267" s="513"/>
      <c r="D267" s="514"/>
      <c r="E267" s="221" t="s">
        <v>278</v>
      </c>
      <c r="F267" s="216" t="s">
        <v>731</v>
      </c>
      <c r="G267" s="217"/>
      <c r="H267" s="217"/>
      <c r="I267" s="217"/>
      <c r="J267" s="217"/>
      <c r="K267" s="217"/>
      <c r="L267" s="217"/>
      <c r="M267" s="217"/>
      <c r="N267" s="217"/>
      <c r="O267" s="217"/>
      <c r="P267" s="217"/>
      <c r="Q267" s="217"/>
      <c r="R267" s="217"/>
    </row>
    <row r="268" spans="1:18" s="2" customFormat="1" ht="18" customHeight="1" x14ac:dyDescent="0.2">
      <c r="A268" s="191">
        <v>132</v>
      </c>
      <c r="B268" s="512" t="s">
        <v>677</v>
      </c>
      <c r="C268" s="513"/>
      <c r="D268" s="514"/>
      <c r="E268" s="221" t="s">
        <v>278</v>
      </c>
      <c r="F268" s="216" t="s">
        <v>732</v>
      </c>
      <c r="G268" s="216" t="s">
        <v>732</v>
      </c>
      <c r="H268" s="217"/>
      <c r="I268" s="217"/>
      <c r="J268" s="217"/>
      <c r="K268" s="217"/>
      <c r="L268" s="217"/>
      <c r="M268" s="217"/>
      <c r="N268" s="217"/>
      <c r="O268" s="217"/>
      <c r="P268" s="217"/>
      <c r="Q268" s="217"/>
      <c r="R268" s="217"/>
    </row>
    <row r="269" spans="1:18" s="2" customFormat="1" ht="18" customHeight="1" x14ac:dyDescent="0.2">
      <c r="A269" s="191">
        <v>133</v>
      </c>
      <c r="B269" s="512" t="s">
        <v>679</v>
      </c>
      <c r="C269" s="513"/>
      <c r="D269" s="514"/>
      <c r="E269" s="221" t="s">
        <v>278</v>
      </c>
      <c r="F269" s="216" t="s">
        <v>733</v>
      </c>
      <c r="G269" s="217"/>
      <c r="H269" s="217"/>
      <c r="I269" s="217"/>
      <c r="J269" s="217"/>
      <c r="K269" s="217"/>
      <c r="L269" s="217"/>
      <c r="M269" s="217"/>
      <c r="N269" s="217"/>
      <c r="O269" s="217"/>
      <c r="P269" s="217"/>
      <c r="Q269" s="217"/>
      <c r="R269" s="217"/>
    </row>
    <row r="270" spans="1:18" s="2" customFormat="1" ht="18" customHeight="1" x14ac:dyDescent="0.2">
      <c r="A270" s="191">
        <v>134</v>
      </c>
      <c r="B270" s="512" t="s">
        <v>670</v>
      </c>
      <c r="C270" s="513"/>
      <c r="D270" s="514"/>
      <c r="E270" s="221" t="s">
        <v>278</v>
      </c>
      <c r="F270" s="217"/>
      <c r="G270" s="216" t="s">
        <v>736</v>
      </c>
      <c r="H270" s="216" t="s">
        <v>736</v>
      </c>
      <c r="I270" s="216" t="s">
        <v>736</v>
      </c>
      <c r="J270" s="216" t="s">
        <v>736</v>
      </c>
      <c r="K270" s="217"/>
      <c r="L270" s="217"/>
      <c r="M270" s="217"/>
      <c r="N270" s="217"/>
      <c r="O270" s="217"/>
      <c r="P270" s="217"/>
      <c r="Q270" s="217"/>
      <c r="R270" s="217"/>
    </row>
    <row r="271" spans="1:18" s="2" customFormat="1" ht="25.15" customHeight="1" x14ac:dyDescent="0.2">
      <c r="A271" s="191">
        <v>135</v>
      </c>
      <c r="B271" s="512" t="s">
        <v>557</v>
      </c>
      <c r="C271" s="513"/>
      <c r="D271" s="514"/>
      <c r="E271" s="221" t="s">
        <v>278</v>
      </c>
      <c r="F271" s="216" t="s">
        <v>734</v>
      </c>
      <c r="G271" s="217"/>
      <c r="H271" s="217"/>
      <c r="I271" s="217"/>
      <c r="J271" s="217"/>
      <c r="K271" s="217"/>
      <c r="L271" s="217"/>
      <c r="M271" s="217"/>
      <c r="N271" s="217"/>
      <c r="O271" s="217"/>
      <c r="P271" s="217"/>
      <c r="Q271" s="217"/>
      <c r="R271" s="217"/>
    </row>
    <row r="272" spans="1:18" s="2" customFormat="1" ht="18" customHeight="1" x14ac:dyDescent="0.2">
      <c r="A272" s="191">
        <v>136</v>
      </c>
      <c r="B272" s="512" t="s">
        <v>671</v>
      </c>
      <c r="C272" s="513"/>
      <c r="D272" s="514"/>
      <c r="E272" s="221" t="s">
        <v>278</v>
      </c>
      <c r="F272" s="216" t="s">
        <v>737</v>
      </c>
      <c r="G272" s="216" t="s">
        <v>737</v>
      </c>
      <c r="H272" s="216" t="s">
        <v>737</v>
      </c>
      <c r="I272" s="216" t="s">
        <v>737</v>
      </c>
      <c r="J272" s="216" t="s">
        <v>737</v>
      </c>
      <c r="K272" s="216" t="s">
        <v>737</v>
      </c>
      <c r="L272" s="217"/>
      <c r="M272" s="217"/>
      <c r="N272" s="217"/>
      <c r="O272" s="217"/>
      <c r="P272" s="217"/>
      <c r="Q272" s="216" t="s">
        <v>737</v>
      </c>
      <c r="R272" s="216" t="s">
        <v>737</v>
      </c>
    </row>
    <row r="273" spans="1:18" s="2" customFormat="1" ht="18" customHeight="1" x14ac:dyDescent="0.2">
      <c r="A273" s="191">
        <v>137</v>
      </c>
      <c r="B273" s="512" t="s">
        <v>684</v>
      </c>
      <c r="C273" s="513"/>
      <c r="D273" s="514"/>
      <c r="E273" s="221" t="s">
        <v>278</v>
      </c>
      <c r="F273" s="216" t="s">
        <v>738</v>
      </c>
      <c r="G273" s="216" t="s">
        <v>738</v>
      </c>
      <c r="H273" s="216" t="s">
        <v>738</v>
      </c>
      <c r="I273" s="216" t="s">
        <v>738</v>
      </c>
      <c r="J273" s="216" t="s">
        <v>738</v>
      </c>
      <c r="K273" s="216" t="s">
        <v>738</v>
      </c>
      <c r="L273" s="216" t="s">
        <v>738</v>
      </c>
      <c r="M273" s="216" t="s">
        <v>738</v>
      </c>
      <c r="N273" s="216" t="s">
        <v>738</v>
      </c>
      <c r="O273" s="216" t="s">
        <v>738</v>
      </c>
      <c r="P273" s="216" t="s">
        <v>738</v>
      </c>
      <c r="Q273" s="216" t="s">
        <v>738</v>
      </c>
      <c r="R273" s="216" t="s">
        <v>738</v>
      </c>
    </row>
    <row r="274" spans="1:18" s="2" customFormat="1" ht="19.899999999999999" customHeight="1" x14ac:dyDescent="0.2">
      <c r="A274" s="191">
        <v>138</v>
      </c>
      <c r="B274" s="512" t="s">
        <v>686</v>
      </c>
      <c r="C274" s="513"/>
      <c r="D274" s="514"/>
      <c r="E274" s="221" t="s">
        <v>278</v>
      </c>
      <c r="F274" s="216" t="s">
        <v>739</v>
      </c>
      <c r="G274" s="216" t="s">
        <v>739</v>
      </c>
      <c r="H274" s="217"/>
      <c r="I274" s="217"/>
      <c r="J274" s="217"/>
      <c r="K274" s="217"/>
      <c r="L274" s="217"/>
      <c r="M274" s="217"/>
      <c r="N274" s="217"/>
      <c r="O274" s="217"/>
      <c r="P274" s="217"/>
      <c r="Q274" s="217"/>
      <c r="R274" s="217"/>
    </row>
    <row r="275" spans="1:18" s="2" customFormat="1" ht="27" customHeight="1" x14ac:dyDescent="0.2">
      <c r="A275" s="191">
        <v>139</v>
      </c>
      <c r="B275" s="512" t="s">
        <v>555</v>
      </c>
      <c r="C275" s="513"/>
      <c r="D275" s="514"/>
      <c r="E275" s="221" t="s">
        <v>278</v>
      </c>
      <c r="F275" s="216" t="s">
        <v>740</v>
      </c>
      <c r="G275" s="217"/>
      <c r="H275" s="217"/>
      <c r="I275" s="217"/>
      <c r="J275" s="217"/>
      <c r="K275" s="217"/>
      <c r="L275" s="217"/>
      <c r="M275" s="217"/>
      <c r="N275" s="217"/>
      <c r="O275" s="217"/>
      <c r="P275" s="217"/>
      <c r="Q275" s="217"/>
      <c r="R275" s="217"/>
    </row>
    <row r="276" spans="1:18" s="2" customFormat="1" ht="18" customHeight="1" x14ac:dyDescent="0.2">
      <c r="A276" s="191">
        <v>140</v>
      </c>
      <c r="B276" s="512" t="s">
        <v>689</v>
      </c>
      <c r="C276" s="513"/>
      <c r="D276" s="514"/>
      <c r="E276" s="221" t="s">
        <v>278</v>
      </c>
      <c r="F276" s="216" t="s">
        <v>741</v>
      </c>
      <c r="G276" s="216" t="s">
        <v>741</v>
      </c>
      <c r="H276" s="216" t="s">
        <v>741</v>
      </c>
      <c r="I276" s="216" t="s">
        <v>741</v>
      </c>
      <c r="J276" s="216" t="s">
        <v>741</v>
      </c>
      <c r="K276" s="216" t="s">
        <v>741</v>
      </c>
      <c r="L276" s="216" t="s">
        <v>741</v>
      </c>
      <c r="M276" s="216" t="s">
        <v>741</v>
      </c>
      <c r="N276" s="216" t="s">
        <v>741</v>
      </c>
      <c r="O276" s="216" t="s">
        <v>741</v>
      </c>
      <c r="P276" s="216" t="s">
        <v>741</v>
      </c>
      <c r="Q276" s="216" t="s">
        <v>741</v>
      </c>
      <c r="R276" s="216" t="s">
        <v>741</v>
      </c>
    </row>
    <row r="277" spans="1:18" s="2" customFormat="1" ht="24" customHeight="1" x14ac:dyDescent="0.2">
      <c r="A277" s="191">
        <v>141</v>
      </c>
      <c r="B277" s="512" t="s">
        <v>691</v>
      </c>
      <c r="C277" s="513"/>
      <c r="D277" s="514"/>
      <c r="E277" s="221" t="s">
        <v>278</v>
      </c>
      <c r="F277" s="216" t="s">
        <v>742</v>
      </c>
      <c r="G277" s="216" t="s">
        <v>742</v>
      </c>
      <c r="H277" s="216" t="s">
        <v>742</v>
      </c>
      <c r="I277" s="216" t="s">
        <v>742</v>
      </c>
      <c r="J277" s="216" t="s">
        <v>742</v>
      </c>
      <c r="K277" s="216" t="s">
        <v>742</v>
      </c>
      <c r="L277" s="216" t="s">
        <v>742</v>
      </c>
      <c r="M277" s="216" t="s">
        <v>742</v>
      </c>
      <c r="N277" s="216" t="s">
        <v>742</v>
      </c>
      <c r="O277" s="216" t="s">
        <v>742</v>
      </c>
      <c r="P277" s="216" t="s">
        <v>742</v>
      </c>
      <c r="Q277" s="216" t="s">
        <v>742</v>
      </c>
      <c r="R277" s="216" t="s">
        <v>742</v>
      </c>
    </row>
    <row r="278" spans="1:18" s="2" customFormat="1" ht="18" customHeight="1" x14ac:dyDescent="0.2">
      <c r="A278" s="191">
        <v>142</v>
      </c>
      <c r="B278" s="512" t="s">
        <v>693</v>
      </c>
      <c r="C278" s="513"/>
      <c r="D278" s="514"/>
      <c r="E278" s="221" t="s">
        <v>278</v>
      </c>
      <c r="F278" s="217"/>
      <c r="G278" s="216" t="s">
        <v>743</v>
      </c>
      <c r="H278" s="216" t="s">
        <v>743</v>
      </c>
      <c r="I278" s="216" t="s">
        <v>743</v>
      </c>
      <c r="J278" s="216" t="s">
        <v>743</v>
      </c>
      <c r="K278" s="216" t="s">
        <v>743</v>
      </c>
      <c r="L278" s="216" t="s">
        <v>743</v>
      </c>
      <c r="M278" s="216" t="s">
        <v>743</v>
      </c>
      <c r="N278" s="216" t="s">
        <v>743</v>
      </c>
      <c r="O278" s="216" t="s">
        <v>743</v>
      </c>
      <c r="P278" s="216" t="s">
        <v>743</v>
      </c>
      <c r="Q278" s="216" t="s">
        <v>743</v>
      </c>
      <c r="R278" s="216" t="s">
        <v>743</v>
      </c>
    </row>
    <row r="279" spans="1:18" s="2" customFormat="1" ht="18" customHeight="1" x14ac:dyDescent="0.2">
      <c r="A279" s="191">
        <v>143</v>
      </c>
      <c r="B279" s="512" t="s">
        <v>558</v>
      </c>
      <c r="C279" s="513"/>
      <c r="D279" s="514"/>
      <c r="E279" s="221" t="s">
        <v>278</v>
      </c>
      <c r="F279" s="216" t="s">
        <v>744</v>
      </c>
      <c r="G279" s="216" t="s">
        <v>744</v>
      </c>
      <c r="H279" s="216" t="s">
        <v>744</v>
      </c>
      <c r="I279" s="216" t="s">
        <v>744</v>
      </c>
      <c r="J279" s="216" t="s">
        <v>744</v>
      </c>
      <c r="K279" s="216" t="s">
        <v>744</v>
      </c>
      <c r="L279" s="216" t="s">
        <v>744</v>
      </c>
      <c r="M279" s="216" t="s">
        <v>744</v>
      </c>
      <c r="N279" s="216" t="s">
        <v>744</v>
      </c>
      <c r="O279" s="216" t="s">
        <v>744</v>
      </c>
      <c r="P279" s="216" t="s">
        <v>744</v>
      </c>
      <c r="Q279" s="216" t="s">
        <v>744</v>
      </c>
      <c r="R279" s="216" t="s">
        <v>744</v>
      </c>
    </row>
    <row r="280" spans="1:18" s="2" customFormat="1" ht="25.9" customHeight="1" x14ac:dyDescent="0.2">
      <c r="A280" s="191">
        <v>144</v>
      </c>
      <c r="B280" s="512" t="s">
        <v>696</v>
      </c>
      <c r="C280" s="513"/>
      <c r="D280" s="514"/>
      <c r="E280" s="221" t="s">
        <v>278</v>
      </c>
      <c r="F280" s="216" t="s">
        <v>745</v>
      </c>
      <c r="G280" s="216" t="s">
        <v>745</v>
      </c>
      <c r="H280" s="216" t="s">
        <v>745</v>
      </c>
      <c r="I280" s="216" t="s">
        <v>745</v>
      </c>
      <c r="J280" s="216" t="s">
        <v>745</v>
      </c>
      <c r="K280" s="216" t="s">
        <v>745</v>
      </c>
      <c r="L280" s="216" t="s">
        <v>745</v>
      </c>
      <c r="M280" s="216" t="s">
        <v>745</v>
      </c>
      <c r="N280" s="216" t="s">
        <v>745</v>
      </c>
      <c r="O280" s="216" t="s">
        <v>745</v>
      </c>
      <c r="P280" s="216" t="s">
        <v>745</v>
      </c>
      <c r="Q280" s="216" t="s">
        <v>745</v>
      </c>
      <c r="R280" s="216" t="s">
        <v>745</v>
      </c>
    </row>
    <row r="281" spans="1:18" s="2" customFormat="1" ht="46.15" customHeight="1" x14ac:dyDescent="0.2">
      <c r="A281" s="191">
        <v>145</v>
      </c>
      <c r="B281" s="512" t="s">
        <v>700</v>
      </c>
      <c r="C281" s="513"/>
      <c r="D281" s="514"/>
      <c r="E281" s="221" t="s">
        <v>278</v>
      </c>
      <c r="F281" s="217"/>
      <c r="G281" s="216" t="s">
        <v>746</v>
      </c>
      <c r="H281" s="216" t="s">
        <v>746</v>
      </c>
      <c r="I281" s="216" t="s">
        <v>746</v>
      </c>
      <c r="J281" s="216" t="s">
        <v>746</v>
      </c>
      <c r="K281" s="216" t="s">
        <v>746</v>
      </c>
      <c r="L281" s="216" t="s">
        <v>746</v>
      </c>
      <c r="M281" s="216" t="s">
        <v>746</v>
      </c>
      <c r="N281" s="216" t="s">
        <v>746</v>
      </c>
      <c r="O281" s="216" t="s">
        <v>746</v>
      </c>
      <c r="P281" s="216" t="s">
        <v>746</v>
      </c>
      <c r="Q281" s="216" t="s">
        <v>746</v>
      </c>
      <c r="R281" s="216" t="s">
        <v>746</v>
      </c>
    </row>
    <row r="282" spans="1:18" s="2" customFormat="1" ht="18" customHeight="1" x14ac:dyDescent="0.2">
      <c r="A282" s="191">
        <v>146</v>
      </c>
      <c r="B282" s="533" t="s">
        <v>701</v>
      </c>
      <c r="C282" s="534"/>
      <c r="D282" s="535"/>
      <c r="E282" s="222" t="s">
        <v>278</v>
      </c>
      <c r="F282" s="217"/>
      <c r="G282" s="216" t="s">
        <v>747</v>
      </c>
      <c r="H282" s="216" t="s">
        <v>747</v>
      </c>
      <c r="I282" s="216" t="s">
        <v>747</v>
      </c>
      <c r="J282" s="216" t="s">
        <v>747</v>
      </c>
      <c r="K282" s="216" t="s">
        <v>747</v>
      </c>
      <c r="L282" s="216" t="s">
        <v>747</v>
      </c>
      <c r="M282" s="216" t="s">
        <v>747</v>
      </c>
      <c r="N282" s="216" t="s">
        <v>747</v>
      </c>
      <c r="O282" s="216" t="s">
        <v>747</v>
      </c>
      <c r="P282" s="216" t="s">
        <v>747</v>
      </c>
      <c r="Q282" s="216" t="s">
        <v>747</v>
      </c>
      <c r="R282" s="216" t="s">
        <v>747</v>
      </c>
    </row>
    <row r="283" spans="1:18" s="2" customFormat="1" ht="12" customHeight="1" x14ac:dyDescent="0.2">
      <c r="A283" s="191"/>
      <c r="O283" s="11"/>
    </row>
    <row r="284" spans="1:18" s="2" customFormat="1" ht="12" customHeight="1" x14ac:dyDescent="0.2">
      <c r="A284" s="191"/>
      <c r="O284" s="11"/>
    </row>
    <row r="285" spans="1:18" s="2" customFormat="1" ht="17.25" customHeight="1" x14ac:dyDescent="0.2">
      <c r="A285" s="191"/>
      <c r="B285" s="38" t="s">
        <v>1001</v>
      </c>
      <c r="O285" s="11"/>
    </row>
    <row r="286" spans="1:18" s="2" customFormat="1" ht="16.5" customHeight="1" x14ac:dyDescent="0.2">
      <c r="A286" s="191"/>
      <c r="B286" s="191" t="s">
        <v>1044</v>
      </c>
      <c r="O286" s="11"/>
    </row>
    <row r="287" spans="1:18" s="2" customFormat="1" ht="18" customHeight="1" x14ac:dyDescent="0.2">
      <c r="A287" s="191" t="s">
        <v>1042</v>
      </c>
      <c r="B287" s="609" t="s">
        <v>276</v>
      </c>
      <c r="C287" s="609"/>
      <c r="D287" s="609"/>
      <c r="E287" s="355" t="s">
        <v>19</v>
      </c>
      <c r="F287" s="355" t="s">
        <v>262</v>
      </c>
      <c r="G287" s="355" t="s">
        <v>263</v>
      </c>
      <c r="H287" s="355" t="s">
        <v>44</v>
      </c>
      <c r="I287" s="355" t="s">
        <v>45</v>
      </c>
      <c r="J287" s="355" t="s">
        <v>46</v>
      </c>
      <c r="K287" s="355" t="s">
        <v>47</v>
      </c>
      <c r="L287" s="355" t="s">
        <v>277</v>
      </c>
      <c r="O287" s="240"/>
    </row>
    <row r="288" spans="1:18" s="2" customFormat="1" ht="30.75" hidden="1" customHeight="1" x14ac:dyDescent="0.2">
      <c r="A288" s="13"/>
      <c r="B288" s="610" t="s">
        <v>908</v>
      </c>
      <c r="C288" s="610"/>
      <c r="D288" s="610"/>
      <c r="E288" s="356" t="s">
        <v>278</v>
      </c>
      <c r="F288" s="357" t="s">
        <v>909</v>
      </c>
      <c r="G288" s="357" t="s">
        <v>909</v>
      </c>
      <c r="H288" s="357" t="s">
        <v>909</v>
      </c>
      <c r="I288" s="357" t="s">
        <v>909</v>
      </c>
      <c r="J288" s="357" t="s">
        <v>909</v>
      </c>
      <c r="K288" s="357" t="s">
        <v>909</v>
      </c>
      <c r="L288" s="357" t="s">
        <v>909</v>
      </c>
      <c r="O288" s="240"/>
    </row>
    <row r="289" spans="1:25" s="2" customFormat="1" ht="157.5" customHeight="1" x14ac:dyDescent="0.2">
      <c r="A289" s="13"/>
      <c r="B289" s="611" t="s">
        <v>908</v>
      </c>
      <c r="C289" s="611"/>
      <c r="D289" s="611"/>
      <c r="E289" s="358" t="s">
        <v>278</v>
      </c>
      <c r="F289" s="359" t="s">
        <v>910</v>
      </c>
      <c r="G289" s="360" t="s">
        <v>910</v>
      </c>
      <c r="H289" s="360" t="s">
        <v>911</v>
      </c>
      <c r="I289" s="360" t="s">
        <v>911</v>
      </c>
      <c r="J289" s="359" t="s">
        <v>910</v>
      </c>
      <c r="K289" s="359" t="s">
        <v>910</v>
      </c>
      <c r="L289" s="359" t="s">
        <v>911</v>
      </c>
      <c r="O289" s="240"/>
    </row>
    <row r="290" spans="1:25" s="2" customFormat="1" ht="30.75" hidden="1" customHeight="1" x14ac:dyDescent="0.2">
      <c r="A290" s="13"/>
      <c r="B290" s="612" t="s">
        <v>912</v>
      </c>
      <c r="C290" s="612"/>
      <c r="D290" s="612"/>
      <c r="E290" s="356" t="s">
        <v>278</v>
      </c>
      <c r="F290" s="357" t="s">
        <v>913</v>
      </c>
      <c r="G290" s="357" t="s">
        <v>913</v>
      </c>
      <c r="H290" s="357" t="s">
        <v>913</v>
      </c>
      <c r="I290" s="357" t="s">
        <v>914</v>
      </c>
      <c r="J290" s="357" t="s">
        <v>914</v>
      </c>
      <c r="K290" s="357" t="s">
        <v>914</v>
      </c>
      <c r="L290" s="361" t="s">
        <v>914</v>
      </c>
      <c r="O290" s="240"/>
    </row>
    <row r="291" spans="1:25" s="2" customFormat="1" ht="63.75" customHeight="1" x14ac:dyDescent="0.2">
      <c r="A291" s="13"/>
      <c r="B291" s="611" t="s">
        <v>912</v>
      </c>
      <c r="C291" s="611"/>
      <c r="D291" s="611"/>
      <c r="E291" s="358" t="s">
        <v>278</v>
      </c>
      <c r="F291" s="361" t="s">
        <v>915</v>
      </c>
      <c r="G291" s="361" t="s">
        <v>915</v>
      </c>
      <c r="H291" s="361" t="s">
        <v>915</v>
      </c>
      <c r="I291" s="361" t="s">
        <v>916</v>
      </c>
      <c r="J291" s="361" t="s">
        <v>916</v>
      </c>
      <c r="K291" s="361" t="s">
        <v>917</v>
      </c>
      <c r="L291" s="361" t="s">
        <v>917</v>
      </c>
      <c r="O291" s="240"/>
    </row>
    <row r="292" spans="1:25" s="2" customFormat="1" ht="102.75" customHeight="1" x14ac:dyDescent="0.2">
      <c r="A292" s="13"/>
      <c r="B292" s="611" t="s">
        <v>918</v>
      </c>
      <c r="C292" s="611"/>
      <c r="D292" s="611"/>
      <c r="E292" s="358" t="s">
        <v>278</v>
      </c>
      <c r="F292" s="362" t="s">
        <v>919</v>
      </c>
      <c r="G292" s="362" t="s">
        <v>919</v>
      </c>
      <c r="H292" s="362" t="s">
        <v>919</v>
      </c>
      <c r="I292" s="362" t="s">
        <v>919</v>
      </c>
      <c r="J292" s="362" t="s">
        <v>919</v>
      </c>
      <c r="K292" s="362" t="s">
        <v>919</v>
      </c>
      <c r="L292" s="362" t="s">
        <v>919</v>
      </c>
      <c r="O292" s="240"/>
    </row>
    <row r="293" spans="1:25" s="2" customFormat="1" ht="68.25" customHeight="1" x14ac:dyDescent="0.2">
      <c r="B293" s="611" t="s">
        <v>920</v>
      </c>
      <c r="C293" s="611"/>
      <c r="D293" s="611"/>
      <c r="E293" s="358" t="s">
        <v>278</v>
      </c>
      <c r="F293" s="363"/>
      <c r="G293" s="360" t="s">
        <v>921</v>
      </c>
      <c r="H293" s="360" t="s">
        <v>921</v>
      </c>
      <c r="I293" s="360" t="s">
        <v>921</v>
      </c>
      <c r="J293" s="360" t="s">
        <v>921</v>
      </c>
      <c r="K293" s="360" t="s">
        <v>921</v>
      </c>
      <c r="L293" s="360" t="s">
        <v>921</v>
      </c>
      <c r="O293" s="240"/>
    </row>
    <row r="294" spans="1:25" s="2" customFormat="1" ht="12" customHeight="1" x14ac:dyDescent="0.2">
      <c r="A294" s="191"/>
      <c r="O294" s="11"/>
    </row>
    <row r="295" spans="1:25" s="2" customFormat="1" ht="19.5" customHeight="1" x14ac:dyDescent="0.2">
      <c r="A295" s="191"/>
      <c r="G295" s="38" t="s">
        <v>895</v>
      </c>
      <c r="O295" s="11"/>
    </row>
    <row r="296" spans="1:25" s="2" customFormat="1" ht="18" customHeight="1" x14ac:dyDescent="0.2">
      <c r="A296" s="462" t="s">
        <v>279</v>
      </c>
      <c r="B296" s="462"/>
      <c r="C296" s="462"/>
      <c r="D296" s="462"/>
      <c r="E296" s="462"/>
      <c r="G296" s="2">
        <v>1</v>
      </c>
      <c r="H296" s="2">
        <v>2</v>
      </c>
      <c r="I296" s="2">
        <v>3</v>
      </c>
      <c r="J296" s="2">
        <v>4</v>
      </c>
      <c r="K296" s="2">
        <v>5</v>
      </c>
      <c r="L296" s="2">
        <v>6</v>
      </c>
      <c r="M296" s="2">
        <v>7</v>
      </c>
      <c r="O296" s="162"/>
    </row>
    <row r="297" spans="1:25" s="2" customFormat="1" ht="18" customHeight="1" x14ac:dyDescent="0.2">
      <c r="A297" s="442"/>
      <c r="B297" s="191" t="s">
        <v>1045</v>
      </c>
      <c r="C297" s="442"/>
      <c r="D297" s="442"/>
      <c r="E297" s="442"/>
      <c r="O297" s="162"/>
    </row>
    <row r="298" spans="1:25" s="2" customFormat="1" ht="18" customHeight="1" x14ac:dyDescent="0.2">
      <c r="A298" s="191" t="s">
        <v>1046</v>
      </c>
      <c r="B298" s="485" t="s">
        <v>280</v>
      </c>
      <c r="C298" s="486"/>
      <c r="D298" s="486"/>
      <c r="E298" s="473"/>
      <c r="F298" s="19" t="s">
        <v>19</v>
      </c>
      <c r="G298" s="19" t="s">
        <v>262</v>
      </c>
      <c r="H298" s="19" t="s">
        <v>263</v>
      </c>
      <c r="I298" s="19" t="s">
        <v>44</v>
      </c>
      <c r="J298" s="19" t="s">
        <v>45</v>
      </c>
      <c r="K298" s="19" t="s">
        <v>46</v>
      </c>
      <c r="L298" s="19" t="s">
        <v>47</v>
      </c>
      <c r="M298" s="12" t="s">
        <v>277</v>
      </c>
      <c r="O298" s="11"/>
    </row>
    <row r="299" spans="1:25" s="2" customFormat="1" ht="40.15" customHeight="1" x14ac:dyDescent="0.2">
      <c r="A299" s="191">
        <v>148</v>
      </c>
      <c r="B299" s="320" t="s">
        <v>281</v>
      </c>
      <c r="C299" s="321"/>
      <c r="D299" s="321"/>
      <c r="E299" s="321"/>
      <c r="F299" s="223" t="s">
        <v>278</v>
      </c>
      <c r="G299" s="208" t="s">
        <v>1002</v>
      </c>
      <c r="H299" s="208" t="s">
        <v>1002</v>
      </c>
      <c r="I299" s="208" t="s">
        <v>1002</v>
      </c>
      <c r="J299" s="208" t="s">
        <v>1002</v>
      </c>
      <c r="K299" s="208" t="s">
        <v>1002</v>
      </c>
      <c r="L299" s="208" t="s">
        <v>1002</v>
      </c>
      <c r="M299" s="208" t="s">
        <v>1002</v>
      </c>
      <c r="N299" s="79"/>
      <c r="O299" s="11"/>
    </row>
    <row r="300" spans="1:25" s="2" customFormat="1" ht="40.15" customHeight="1" x14ac:dyDescent="0.2">
      <c r="A300" s="191">
        <v>148</v>
      </c>
      <c r="B300" s="297" t="s">
        <v>282</v>
      </c>
      <c r="C300" s="322"/>
      <c r="D300" s="322"/>
      <c r="E300" s="322"/>
      <c r="F300" s="161" t="s">
        <v>278</v>
      </c>
      <c r="G300" s="243" t="s">
        <v>1003</v>
      </c>
      <c r="H300" s="243" t="s">
        <v>1003</v>
      </c>
      <c r="I300" s="243" t="s">
        <v>1003</v>
      </c>
      <c r="J300" s="243" t="s">
        <v>1003</v>
      </c>
      <c r="K300" s="243" t="s">
        <v>1003</v>
      </c>
      <c r="L300" s="243" t="s">
        <v>1003</v>
      </c>
      <c r="M300" s="243" t="s">
        <v>1003</v>
      </c>
      <c r="O300" s="11"/>
    </row>
    <row r="301" spans="1:25" s="2" customFormat="1" ht="40.15" customHeight="1" x14ac:dyDescent="0.2">
      <c r="A301" s="191">
        <v>149</v>
      </c>
      <c r="B301" s="218" t="s">
        <v>283</v>
      </c>
      <c r="C301" s="219"/>
      <c r="D301" s="219"/>
      <c r="E301" s="219"/>
      <c r="F301" s="224" t="s">
        <v>278</v>
      </c>
      <c r="G301" s="244" t="s">
        <v>1004</v>
      </c>
      <c r="H301" s="244" t="s">
        <v>1004</v>
      </c>
      <c r="I301" s="244" t="s">
        <v>1004</v>
      </c>
      <c r="J301" s="244" t="s">
        <v>1004</v>
      </c>
      <c r="K301" s="244" t="s">
        <v>1004</v>
      </c>
      <c r="L301" s="244" t="s">
        <v>1004</v>
      </c>
      <c r="M301" s="245"/>
      <c r="O301" s="11"/>
    </row>
    <row r="302" spans="1:25" s="2" customFormat="1" ht="40.15" customHeight="1" x14ac:dyDescent="0.2">
      <c r="A302" s="191">
        <v>150</v>
      </c>
      <c r="B302" s="371" t="s">
        <v>284</v>
      </c>
      <c r="C302" s="372"/>
      <c r="D302" s="372"/>
      <c r="E302" s="372"/>
      <c r="F302" s="161" t="s">
        <v>278</v>
      </c>
      <c r="G302" s="243" t="s">
        <v>1005</v>
      </c>
      <c r="H302" s="243" t="s">
        <v>1005</v>
      </c>
      <c r="I302" s="243" t="s">
        <v>1005</v>
      </c>
      <c r="J302" s="243" t="s">
        <v>1005</v>
      </c>
      <c r="K302" s="243" t="s">
        <v>1005</v>
      </c>
      <c r="L302" s="243" t="s">
        <v>1005</v>
      </c>
      <c r="M302" s="246"/>
      <c r="O302" s="11"/>
    </row>
    <row r="303" spans="1:25" s="366" customFormat="1" ht="119.25" customHeight="1" x14ac:dyDescent="0.2">
      <c r="B303" s="613" t="s">
        <v>922</v>
      </c>
      <c r="C303" s="613"/>
      <c r="D303" s="613"/>
      <c r="E303" s="613"/>
      <c r="F303" s="364" t="s">
        <v>278</v>
      </c>
      <c r="G303" s="365" t="s">
        <v>923</v>
      </c>
      <c r="H303" s="365" t="s">
        <v>923</v>
      </c>
      <c r="I303" s="365" t="s">
        <v>923</v>
      </c>
      <c r="J303" s="365" t="s">
        <v>923</v>
      </c>
      <c r="K303" s="365" t="s">
        <v>923</v>
      </c>
      <c r="L303" s="365" t="s">
        <v>923</v>
      </c>
      <c r="M303" s="365" t="s">
        <v>923</v>
      </c>
    </row>
    <row r="304" spans="1:25" s="2" customFormat="1" ht="25.5" hidden="1" customHeight="1" x14ac:dyDescent="0.2">
      <c r="B304" s="375"/>
      <c r="C304" s="367" t="s">
        <v>924</v>
      </c>
      <c r="D304" s="367"/>
      <c r="E304" s="367"/>
      <c r="F304" s="368" t="s">
        <v>278</v>
      </c>
      <c r="G304" s="369" t="s">
        <v>925</v>
      </c>
      <c r="H304" s="369" t="s">
        <v>286</v>
      </c>
      <c r="I304" s="369" t="s">
        <v>286</v>
      </c>
      <c r="J304" s="369" t="s">
        <v>286</v>
      </c>
      <c r="K304" s="369" t="s">
        <v>286</v>
      </c>
      <c r="L304" s="368" t="s">
        <v>286</v>
      </c>
      <c r="M304" s="369" t="s">
        <v>286</v>
      </c>
      <c r="N304" s="240"/>
      <c r="O304" s="240"/>
      <c r="P304" s="240"/>
      <c r="Q304" s="240"/>
      <c r="R304" s="240"/>
      <c r="S304" s="240"/>
      <c r="T304" s="240"/>
      <c r="U304" s="240"/>
      <c r="V304" s="240"/>
      <c r="W304" s="240"/>
      <c r="X304" s="240"/>
      <c r="Y304" s="240"/>
    </row>
    <row r="305" spans="1:25" s="93" customFormat="1" ht="54.75" customHeight="1" x14ac:dyDescent="0.2">
      <c r="B305" s="614" t="s">
        <v>924</v>
      </c>
      <c r="C305" s="614"/>
      <c r="D305" s="614"/>
      <c r="E305" s="614"/>
      <c r="F305" s="364" t="s">
        <v>278</v>
      </c>
      <c r="G305" s="365" t="s">
        <v>926</v>
      </c>
      <c r="H305" s="365" t="s">
        <v>926</v>
      </c>
      <c r="I305" s="365" t="s">
        <v>926</v>
      </c>
      <c r="J305" s="365" t="s">
        <v>927</v>
      </c>
      <c r="K305" s="365" t="s">
        <v>927</v>
      </c>
      <c r="L305" s="365" t="s">
        <v>928</v>
      </c>
      <c r="M305" s="365" t="s">
        <v>928</v>
      </c>
      <c r="N305" s="366"/>
      <c r="O305" s="366"/>
      <c r="P305" s="366"/>
      <c r="Q305" s="366"/>
      <c r="R305" s="366"/>
      <c r="S305" s="366"/>
      <c r="T305" s="366"/>
      <c r="U305" s="366"/>
      <c r="V305" s="366"/>
      <c r="W305" s="366"/>
      <c r="X305" s="366"/>
      <c r="Y305" s="366"/>
    </row>
    <row r="306" spans="1:25" s="2" customFormat="1" ht="105.75" customHeight="1" x14ac:dyDescent="0.2">
      <c r="B306" s="613" t="s">
        <v>285</v>
      </c>
      <c r="C306" s="613"/>
      <c r="D306" s="613"/>
      <c r="E306" s="613"/>
      <c r="F306" s="370" t="s">
        <v>278</v>
      </c>
      <c r="G306" s="365" t="s">
        <v>929</v>
      </c>
      <c r="H306" s="365" t="s">
        <v>929</v>
      </c>
      <c r="I306" s="365" t="s">
        <v>929</v>
      </c>
      <c r="J306" s="365" t="s">
        <v>929</v>
      </c>
      <c r="K306" s="365" t="s">
        <v>930</v>
      </c>
      <c r="L306" s="365" t="s">
        <v>929</v>
      </c>
      <c r="M306" s="365" t="s">
        <v>929</v>
      </c>
      <c r="N306" s="240"/>
      <c r="O306" s="240"/>
      <c r="P306" s="240"/>
      <c r="Q306" s="240"/>
      <c r="R306" s="240"/>
      <c r="S306" s="240"/>
      <c r="T306" s="240"/>
      <c r="U306" s="240"/>
      <c r="V306" s="240"/>
      <c r="W306" s="240"/>
      <c r="X306" s="240"/>
      <c r="Y306" s="240"/>
    </row>
    <row r="307" spans="1:25" s="21" customFormat="1" ht="77.25" customHeight="1" x14ac:dyDescent="0.2">
      <c r="B307" s="613" t="s">
        <v>931</v>
      </c>
      <c r="C307" s="613"/>
      <c r="D307" s="613"/>
      <c r="E307" s="613"/>
      <c r="F307" s="370" t="s">
        <v>278</v>
      </c>
      <c r="G307" s="365" t="s">
        <v>932</v>
      </c>
      <c r="H307" s="365" t="s">
        <v>933</v>
      </c>
      <c r="I307" s="365" t="s">
        <v>933</v>
      </c>
      <c r="J307" s="365" t="s">
        <v>932</v>
      </c>
      <c r="K307" s="365" t="s">
        <v>933</v>
      </c>
      <c r="L307" s="365" t="s">
        <v>932</v>
      </c>
      <c r="M307" s="365" t="s">
        <v>933</v>
      </c>
      <c r="P307" s="234"/>
    </row>
    <row r="308" spans="1:25" s="2" customFormat="1" ht="40.15" customHeight="1" x14ac:dyDescent="0.2">
      <c r="A308" s="191">
        <v>153</v>
      </c>
      <c r="B308" s="373" t="s">
        <v>287</v>
      </c>
      <c r="C308" s="374"/>
      <c r="D308" s="374"/>
      <c r="E308" s="374"/>
      <c r="F308" s="161" t="s">
        <v>278</v>
      </c>
      <c r="G308" s="243" t="s">
        <v>1006</v>
      </c>
      <c r="H308" s="243" t="s">
        <v>1006</v>
      </c>
      <c r="I308" s="243" t="s">
        <v>1006</v>
      </c>
      <c r="J308" s="243" t="s">
        <v>1006</v>
      </c>
      <c r="K308" s="243" t="s">
        <v>1006</v>
      </c>
      <c r="L308" s="243" t="s">
        <v>1006</v>
      </c>
      <c r="M308" s="243" t="s">
        <v>1006</v>
      </c>
      <c r="O308" s="11"/>
    </row>
    <row r="309" spans="1:25" s="2" customFormat="1" ht="36.75" customHeight="1" x14ac:dyDescent="0.2">
      <c r="A309" s="191"/>
    </row>
    <row r="310" spans="1:25" s="2" customFormat="1" ht="18" customHeight="1" x14ac:dyDescent="0.2">
      <c r="A310" s="462" t="s">
        <v>668</v>
      </c>
      <c r="B310" s="462"/>
      <c r="C310" s="462"/>
      <c r="D310" s="462"/>
      <c r="E310" s="462"/>
      <c r="F310" s="81"/>
      <c r="G310" s="38" t="s">
        <v>896</v>
      </c>
      <c r="H310" s="81"/>
      <c r="I310" s="81"/>
    </row>
    <row r="311" spans="1:25" s="2" customFormat="1" ht="18" customHeight="1" x14ac:dyDescent="0.2">
      <c r="A311" s="191"/>
      <c r="B311" s="191" t="s">
        <v>1047</v>
      </c>
      <c r="C311" s="81"/>
      <c r="D311" s="81"/>
      <c r="E311" s="81"/>
      <c r="F311" s="81"/>
      <c r="G311" s="81"/>
      <c r="H311" s="81"/>
      <c r="I311" s="81"/>
    </row>
    <row r="312" spans="1:25" s="2" customFormat="1" ht="18" customHeight="1" x14ac:dyDescent="0.2">
      <c r="A312" s="191" t="s">
        <v>1050</v>
      </c>
      <c r="B312" s="485" t="s">
        <v>288</v>
      </c>
      <c r="C312" s="473"/>
      <c r="D312" s="443" t="s">
        <v>27</v>
      </c>
      <c r="E312" s="443" t="s">
        <v>28</v>
      </c>
      <c r="F312" s="443" t="s">
        <v>29</v>
      </c>
      <c r="G312" s="443" t="s">
        <v>30</v>
      </c>
      <c r="H312" s="443" t="s">
        <v>31</v>
      </c>
      <c r="I312" s="444" t="s">
        <v>32</v>
      </c>
      <c r="J312" s="19" t="s">
        <v>33</v>
      </c>
      <c r="K312" s="19" t="s">
        <v>34</v>
      </c>
      <c r="L312" s="12" t="s">
        <v>35</v>
      </c>
      <c r="M312" s="19" t="s">
        <v>36</v>
      </c>
      <c r="N312" s="12" t="s">
        <v>37</v>
      </c>
      <c r="T312" s="82"/>
    </row>
    <row r="313" spans="1:25" s="2" customFormat="1" ht="18" customHeight="1" x14ac:dyDescent="0.2">
      <c r="A313" s="191">
        <v>154</v>
      </c>
      <c r="B313" s="318" t="s">
        <v>292</v>
      </c>
      <c r="C313" s="323"/>
      <c r="D313" s="15" t="s">
        <v>704</v>
      </c>
      <c r="E313" s="15" t="s">
        <v>705</v>
      </c>
      <c r="F313" s="15" t="s">
        <v>706</v>
      </c>
      <c r="G313" s="15" t="s">
        <v>707</v>
      </c>
      <c r="H313" s="83"/>
      <c r="I313" s="84"/>
      <c r="J313" s="84"/>
      <c r="K313" s="84"/>
      <c r="L313" s="84"/>
      <c r="M313" s="84"/>
      <c r="N313" s="84"/>
    </row>
    <row r="314" spans="1:25" s="2" customFormat="1" ht="18" customHeight="1" x14ac:dyDescent="0.2">
      <c r="A314" s="191">
        <v>155</v>
      </c>
      <c r="B314" s="324" t="s">
        <v>297</v>
      </c>
      <c r="C314" s="325"/>
      <c r="D314" s="15" t="s">
        <v>704</v>
      </c>
      <c r="E314" s="15" t="s">
        <v>708</v>
      </c>
      <c r="F314" s="15" t="s">
        <v>709</v>
      </c>
      <c r="G314" s="15" t="s">
        <v>710</v>
      </c>
      <c r="H314" s="15" t="s">
        <v>711</v>
      </c>
      <c r="I314" s="15" t="s">
        <v>712</v>
      </c>
      <c r="J314" s="15" t="s">
        <v>712</v>
      </c>
      <c r="K314" s="15" t="s">
        <v>712</v>
      </c>
      <c r="L314" s="15" t="s">
        <v>713</v>
      </c>
      <c r="M314" s="15" t="s">
        <v>714</v>
      </c>
      <c r="N314" s="15" t="s">
        <v>715</v>
      </c>
    </row>
    <row r="315" spans="1:25" s="2" customFormat="1" ht="18" customHeight="1" x14ac:dyDescent="0.2">
      <c r="A315" s="191">
        <v>156</v>
      </c>
      <c r="B315" s="324" t="s">
        <v>44</v>
      </c>
      <c r="C315" s="325"/>
      <c r="D315" s="15" t="s">
        <v>716</v>
      </c>
      <c r="E315" s="15" t="s">
        <v>717</v>
      </c>
      <c r="F315" s="15" t="s">
        <v>718</v>
      </c>
      <c r="G315" s="15" t="s">
        <v>719</v>
      </c>
      <c r="H315" s="15" t="s">
        <v>720</v>
      </c>
      <c r="I315" s="15" t="s">
        <v>721</v>
      </c>
      <c r="J315" s="85"/>
      <c r="K315" s="85"/>
      <c r="L315" s="85"/>
      <c r="M315" s="85"/>
      <c r="N315" s="85"/>
      <c r="T315" s="88"/>
    </row>
    <row r="316" spans="1:25" s="2" customFormat="1" ht="18" customHeight="1" x14ac:dyDescent="0.2">
      <c r="A316" s="191">
        <v>157</v>
      </c>
      <c r="B316" s="324" t="s">
        <v>45</v>
      </c>
      <c r="C316" s="325"/>
      <c r="D316" s="15" t="s">
        <v>716</v>
      </c>
      <c r="E316" s="15" t="s">
        <v>717</v>
      </c>
      <c r="F316" s="15" t="s">
        <v>718</v>
      </c>
      <c r="G316" s="15" t="s">
        <v>719</v>
      </c>
      <c r="H316" s="27"/>
      <c r="I316" s="89"/>
      <c r="J316" s="89"/>
      <c r="K316" s="89"/>
      <c r="L316" s="89"/>
      <c r="M316" s="89"/>
      <c r="N316" s="89"/>
      <c r="T316" s="88"/>
    </row>
    <row r="317" spans="1:25" s="2" customFormat="1" ht="18" customHeight="1" x14ac:dyDescent="0.2">
      <c r="A317" s="191">
        <v>158</v>
      </c>
      <c r="B317" s="319" t="s">
        <v>46</v>
      </c>
      <c r="C317" s="326"/>
      <c r="D317" s="50" t="s">
        <v>716</v>
      </c>
      <c r="E317" s="50" t="s">
        <v>717</v>
      </c>
      <c r="F317" s="50" t="s">
        <v>718</v>
      </c>
      <c r="G317" s="50" t="s">
        <v>719</v>
      </c>
      <c r="H317" s="30"/>
      <c r="I317" s="31"/>
      <c r="J317" s="31"/>
      <c r="K317" s="31"/>
      <c r="L317" s="31"/>
      <c r="M317" s="31"/>
      <c r="N317" s="31"/>
      <c r="O317" s="11"/>
      <c r="V317" s="92"/>
      <c r="W317" s="92"/>
      <c r="X317" s="92"/>
      <c r="Y317" s="92"/>
    </row>
    <row r="318" spans="1:25" s="2" customFormat="1" ht="18" customHeight="1" x14ac:dyDescent="0.2">
      <c r="A318" s="191"/>
      <c r="B318" s="336"/>
      <c r="C318" s="337"/>
      <c r="D318" s="240"/>
      <c r="E318" s="240"/>
      <c r="F318" s="240"/>
      <c r="G318" s="240"/>
      <c r="H318" s="338"/>
      <c r="I318" s="338"/>
      <c r="J318" s="338"/>
      <c r="K318" s="338"/>
      <c r="L318" s="338"/>
      <c r="M318" s="338"/>
      <c r="N318" s="338"/>
      <c r="O318" s="339"/>
      <c r="V318" s="92"/>
      <c r="W318" s="92"/>
      <c r="X318" s="92"/>
      <c r="Y318" s="92"/>
    </row>
    <row r="319" spans="1:25" s="2" customFormat="1" ht="18" customHeight="1" x14ac:dyDescent="0.2">
      <c r="A319" s="191"/>
      <c r="B319" s="336"/>
      <c r="C319" s="337"/>
      <c r="D319" s="240"/>
      <c r="E319" s="240"/>
      <c r="F319" s="240"/>
      <c r="G319" s="240"/>
      <c r="H319" s="338"/>
      <c r="I319" s="338"/>
      <c r="J319" s="338"/>
      <c r="K319" s="338"/>
      <c r="L319" s="338"/>
      <c r="M319" s="338"/>
      <c r="N319" s="338"/>
      <c r="O319" s="339"/>
      <c r="V319" s="92"/>
      <c r="W319" s="92"/>
      <c r="X319" s="92"/>
      <c r="Y319" s="92"/>
    </row>
    <row r="320" spans="1:25" s="2" customFormat="1" ht="18" customHeight="1" x14ac:dyDescent="0.2">
      <c r="A320" s="462" t="s">
        <v>852</v>
      </c>
      <c r="B320" s="462"/>
      <c r="C320" s="462"/>
      <c r="D320" s="462"/>
      <c r="E320" s="462"/>
      <c r="F320" s="240"/>
      <c r="G320" s="240"/>
      <c r="H320" s="338"/>
      <c r="I320" s="338"/>
      <c r="J320" s="338"/>
      <c r="K320" s="338"/>
      <c r="L320" s="338"/>
      <c r="M320" s="338"/>
      <c r="N320" s="338"/>
      <c r="O320" s="339"/>
      <c r="V320" s="92"/>
      <c r="W320" s="92"/>
      <c r="X320" s="92"/>
      <c r="Y320" s="92"/>
    </row>
    <row r="321" spans="1:25" s="2" customFormat="1" ht="18" customHeight="1" x14ac:dyDescent="0.2">
      <c r="A321" s="191"/>
      <c r="B321" s="336"/>
      <c r="C321" s="337"/>
      <c r="D321" s="240"/>
      <c r="E321" s="240"/>
      <c r="F321" s="38" t="s">
        <v>897</v>
      </c>
      <c r="G321" s="240"/>
      <c r="H321" s="338"/>
      <c r="I321" s="338"/>
      <c r="J321" s="338"/>
      <c r="K321" s="338"/>
      <c r="L321" s="338"/>
      <c r="M321" s="338"/>
      <c r="N321" s="338"/>
      <c r="O321" s="339"/>
      <c r="V321" s="92"/>
      <c r="W321" s="92"/>
      <c r="X321" s="92"/>
      <c r="Y321" s="92"/>
    </row>
    <row r="322" spans="1:25" s="2" customFormat="1" ht="18" customHeight="1" x14ac:dyDescent="0.2">
      <c r="A322" s="191"/>
      <c r="B322" s="191" t="s">
        <v>1048</v>
      </c>
      <c r="C322" s="337"/>
      <c r="D322" s="240"/>
      <c r="E322" s="240"/>
      <c r="F322" s="240"/>
      <c r="G322" s="240"/>
      <c r="H322" s="338"/>
      <c r="I322" s="338"/>
      <c r="J322" s="338"/>
      <c r="K322" s="338"/>
      <c r="L322" s="338"/>
      <c r="M322" s="338"/>
      <c r="N322" s="338"/>
      <c r="O322" s="339"/>
      <c r="V322" s="92"/>
      <c r="W322" s="92"/>
      <c r="X322" s="92"/>
      <c r="Y322" s="92"/>
    </row>
    <row r="323" spans="1:25" s="2" customFormat="1" ht="18" customHeight="1" x14ac:dyDescent="0.2">
      <c r="A323" s="191" t="s">
        <v>1049</v>
      </c>
      <c r="B323" s="485" t="s">
        <v>853</v>
      </c>
      <c r="C323" s="473"/>
      <c r="D323" s="19" t="s">
        <v>858</v>
      </c>
      <c r="E323" s="19" t="s">
        <v>727</v>
      </c>
      <c r="F323" s="19" t="s">
        <v>229</v>
      </c>
      <c r="G323" s="19" t="s">
        <v>230</v>
      </c>
      <c r="H323" s="19" t="s">
        <v>231</v>
      </c>
      <c r="I323" s="12" t="s">
        <v>232</v>
      </c>
      <c r="J323" s="147" t="s">
        <v>827</v>
      </c>
      <c r="K323" s="170"/>
      <c r="L323" s="170"/>
      <c r="M323" s="170"/>
      <c r="N323" s="170"/>
      <c r="O323" s="339"/>
      <c r="V323" s="92"/>
      <c r="W323" s="92"/>
      <c r="X323" s="92"/>
      <c r="Y323" s="92"/>
    </row>
    <row r="324" spans="1:25" s="2" customFormat="1" ht="18" customHeight="1" x14ac:dyDescent="0.2">
      <c r="A324" s="191"/>
      <c r="B324" s="318" t="s">
        <v>854</v>
      </c>
      <c r="C324" s="323"/>
      <c r="D324" s="15" t="s">
        <v>859</v>
      </c>
      <c r="E324" s="345" t="s">
        <v>863</v>
      </c>
      <c r="F324" s="345" t="s">
        <v>866</v>
      </c>
      <c r="G324" s="345" t="s">
        <v>866</v>
      </c>
      <c r="H324" s="345" t="s">
        <v>866</v>
      </c>
      <c r="I324" s="345" t="s">
        <v>866</v>
      </c>
      <c r="J324" s="345" t="s">
        <v>869</v>
      </c>
      <c r="K324" s="338"/>
      <c r="L324" s="338"/>
      <c r="M324" s="338"/>
      <c r="N324" s="338"/>
      <c r="O324" s="339"/>
      <c r="V324" s="92"/>
      <c r="W324" s="92"/>
      <c r="X324" s="92"/>
      <c r="Y324" s="92"/>
    </row>
    <row r="325" spans="1:25" s="2" customFormat="1" ht="18" customHeight="1" x14ac:dyDescent="0.2">
      <c r="A325" s="191"/>
      <c r="B325" s="324" t="s">
        <v>855</v>
      </c>
      <c r="C325" s="325"/>
      <c r="D325" s="15" t="s">
        <v>860</v>
      </c>
      <c r="E325" s="15" t="s">
        <v>864</v>
      </c>
      <c r="F325" s="15" t="s">
        <v>867</v>
      </c>
      <c r="G325" s="15" t="s">
        <v>867</v>
      </c>
      <c r="H325" s="15" t="s">
        <v>867</v>
      </c>
      <c r="I325" s="15" t="s">
        <v>867</v>
      </c>
      <c r="J325" s="346" t="s">
        <v>870</v>
      </c>
      <c r="K325" s="240"/>
      <c r="L325" s="240"/>
      <c r="M325" s="240"/>
      <c r="N325" s="240"/>
      <c r="O325" s="339"/>
      <c r="V325" s="92"/>
      <c r="W325" s="92"/>
      <c r="X325" s="92"/>
      <c r="Y325" s="92"/>
    </row>
    <row r="326" spans="1:25" s="2" customFormat="1" ht="18" customHeight="1" x14ac:dyDescent="0.2">
      <c r="A326" s="191"/>
      <c r="B326" s="324" t="s">
        <v>856</v>
      </c>
      <c r="C326" s="325"/>
      <c r="D326" s="15" t="s">
        <v>861</v>
      </c>
      <c r="E326" s="15" t="s">
        <v>865</v>
      </c>
      <c r="F326" s="15" t="s">
        <v>868</v>
      </c>
      <c r="G326" s="15" t="s">
        <v>868</v>
      </c>
      <c r="H326" s="15" t="s">
        <v>868</v>
      </c>
      <c r="I326" s="15" t="s">
        <v>868</v>
      </c>
      <c r="J326" s="15" t="s">
        <v>871</v>
      </c>
      <c r="K326" s="338"/>
      <c r="L326" s="338"/>
      <c r="M326" s="338"/>
      <c r="N326" s="338"/>
      <c r="O326" s="339"/>
      <c r="V326" s="92"/>
      <c r="W326" s="92"/>
      <c r="X326" s="92"/>
      <c r="Y326" s="92"/>
    </row>
    <row r="327" spans="1:25" s="2" customFormat="1" ht="18" customHeight="1" x14ac:dyDescent="0.2">
      <c r="A327" s="191"/>
      <c r="B327" s="324" t="s">
        <v>857</v>
      </c>
      <c r="C327" s="325"/>
      <c r="D327" s="15" t="s">
        <v>862</v>
      </c>
      <c r="E327" s="15" t="s">
        <v>865</v>
      </c>
      <c r="F327" s="15" t="s">
        <v>868</v>
      </c>
      <c r="G327" s="15" t="s">
        <v>868</v>
      </c>
      <c r="H327" s="15" t="s">
        <v>868</v>
      </c>
      <c r="I327" s="15" t="s">
        <v>868</v>
      </c>
      <c r="J327" s="15" t="s">
        <v>871</v>
      </c>
      <c r="K327" s="338"/>
      <c r="L327" s="338"/>
      <c r="M327" s="338"/>
      <c r="N327" s="338"/>
      <c r="O327" s="339"/>
      <c r="V327" s="92"/>
      <c r="W327" s="92"/>
      <c r="X327" s="92"/>
      <c r="Y327" s="92"/>
    </row>
    <row r="328" spans="1:25" s="2" customFormat="1" ht="18" customHeight="1" x14ac:dyDescent="0.2">
      <c r="A328" s="191"/>
      <c r="B328" s="341"/>
      <c r="C328" s="342"/>
      <c r="D328" s="343"/>
      <c r="E328" s="343"/>
      <c r="F328" s="343"/>
      <c r="G328" s="343"/>
      <c r="H328" s="338"/>
      <c r="I328" s="344"/>
      <c r="J328" s="338"/>
      <c r="K328" s="338"/>
      <c r="L328" s="338"/>
      <c r="M328" s="338"/>
      <c r="N328" s="338"/>
      <c r="O328" s="339"/>
      <c r="V328" s="92"/>
      <c r="W328" s="92"/>
      <c r="X328" s="92"/>
      <c r="Y328" s="92"/>
    </row>
    <row r="329" spans="1:25" s="2" customFormat="1" ht="18" customHeight="1" x14ac:dyDescent="0.2">
      <c r="A329" s="191"/>
      <c r="B329" s="336"/>
      <c r="C329" s="337"/>
      <c r="D329" s="240"/>
      <c r="E329" s="240"/>
      <c r="F329" s="240"/>
      <c r="G329" s="240"/>
      <c r="H329" s="338"/>
      <c r="I329" s="338"/>
      <c r="J329" s="338"/>
      <c r="K329" s="338"/>
      <c r="L329" s="338"/>
      <c r="M329" s="338"/>
      <c r="N329" s="338"/>
      <c r="O329" s="339"/>
      <c r="V329" s="92"/>
      <c r="W329" s="92"/>
      <c r="X329" s="92"/>
      <c r="Y329" s="92"/>
    </row>
    <row r="330" spans="1:25" s="2" customFormat="1" ht="18" customHeight="1" x14ac:dyDescent="0.2">
      <c r="A330" s="191"/>
      <c r="B330" s="340"/>
      <c r="C330" s="240"/>
      <c r="D330" s="240"/>
      <c r="E330" s="338"/>
      <c r="F330" s="338"/>
      <c r="G330" s="338"/>
      <c r="H330" s="338"/>
      <c r="I330" s="338"/>
      <c r="J330" s="240"/>
      <c r="K330" s="240"/>
      <c r="L330" s="240"/>
      <c r="M330" s="240"/>
      <c r="N330" s="240"/>
      <c r="O330" s="339"/>
      <c r="V330" s="92"/>
      <c r="W330" s="92"/>
      <c r="X330" s="92"/>
      <c r="Y330" s="92"/>
    </row>
    <row r="331" spans="1:25" s="2" customFormat="1" ht="18" customHeight="1" x14ac:dyDescent="0.2">
      <c r="A331" s="191"/>
      <c r="F331" s="11"/>
      <c r="O331" s="11"/>
      <c r="V331" s="92"/>
      <c r="W331" s="92"/>
      <c r="X331" s="92"/>
      <c r="Y331" s="92"/>
    </row>
    <row r="332" spans="1:25" s="2" customFormat="1" ht="18" customHeight="1" x14ac:dyDescent="0.2">
      <c r="A332" s="462" t="s">
        <v>898</v>
      </c>
      <c r="B332" s="462"/>
      <c r="C332" s="462"/>
      <c r="D332" s="462"/>
      <c r="E332" s="462"/>
      <c r="F332" s="11"/>
      <c r="G332" s="38" t="s">
        <v>901</v>
      </c>
      <c r="O332" s="11"/>
      <c r="V332" s="92"/>
      <c r="W332" s="92"/>
      <c r="X332" s="92"/>
      <c r="Y332" s="92"/>
    </row>
    <row r="333" spans="1:25" s="2" customFormat="1" ht="18" customHeight="1" x14ac:dyDescent="0.2">
      <c r="A333" s="191"/>
      <c r="B333" s="191" t="s">
        <v>1051</v>
      </c>
      <c r="F333" s="11"/>
      <c r="O333" s="11"/>
      <c r="V333" s="92"/>
      <c r="W333" s="92"/>
      <c r="X333" s="92"/>
      <c r="Y333" s="92"/>
    </row>
    <row r="334" spans="1:25" s="2" customFormat="1" ht="18" customHeight="1" x14ac:dyDescent="0.2">
      <c r="A334" s="191"/>
      <c r="B334" s="453" t="s">
        <v>289</v>
      </c>
      <c r="C334" s="454"/>
      <c r="D334" s="629" t="s">
        <v>290</v>
      </c>
      <c r="E334" s="630"/>
      <c r="F334" s="517" t="s">
        <v>291</v>
      </c>
      <c r="G334" s="455"/>
      <c r="H334" s="455"/>
      <c r="I334" s="455"/>
      <c r="J334" s="631"/>
      <c r="O334" s="11"/>
      <c r="V334" s="92"/>
      <c r="W334" s="92"/>
      <c r="X334" s="92"/>
      <c r="Y334" s="92"/>
    </row>
    <row r="335" spans="1:25" s="2" customFormat="1" ht="18" customHeight="1" x14ac:dyDescent="0.2">
      <c r="A335" s="191"/>
      <c r="B335" s="453"/>
      <c r="C335" s="454"/>
      <c r="D335" s="526" t="s">
        <v>1069</v>
      </c>
      <c r="E335" s="526" t="s">
        <v>293</v>
      </c>
      <c r="F335" s="626" t="s">
        <v>1070</v>
      </c>
      <c r="G335" s="626" t="s">
        <v>1071</v>
      </c>
      <c r="H335" s="526" t="s">
        <v>294</v>
      </c>
      <c r="I335" s="526" t="s">
        <v>295</v>
      </c>
      <c r="J335" s="526" t="s">
        <v>296</v>
      </c>
      <c r="O335" s="11"/>
      <c r="V335" s="92"/>
      <c r="W335" s="92"/>
      <c r="X335" s="92"/>
      <c r="Y335" s="92"/>
    </row>
    <row r="336" spans="1:25" s="2" customFormat="1" ht="18" customHeight="1" x14ac:dyDescent="0.2">
      <c r="A336" s="191"/>
      <c r="B336" s="453"/>
      <c r="C336" s="454"/>
      <c r="D336" s="527"/>
      <c r="E336" s="527"/>
      <c r="F336" s="627"/>
      <c r="G336" s="627"/>
      <c r="H336" s="527"/>
      <c r="I336" s="527"/>
      <c r="J336" s="527"/>
      <c r="O336" s="11"/>
      <c r="V336" s="92"/>
      <c r="W336" s="92"/>
      <c r="X336" s="92"/>
      <c r="Y336" s="92"/>
    </row>
    <row r="337" spans="1:26" s="2" customFormat="1" ht="25.15" customHeight="1" x14ac:dyDescent="0.2">
      <c r="A337" s="191">
        <v>159</v>
      </c>
      <c r="B337" s="622" t="s">
        <v>298</v>
      </c>
      <c r="C337" s="623"/>
      <c r="D337" s="86" t="s">
        <v>299</v>
      </c>
      <c r="E337" s="86" t="s">
        <v>300</v>
      </c>
      <c r="F337" s="153" t="s">
        <v>301</v>
      </c>
      <c r="G337" s="87" t="s">
        <v>302</v>
      </c>
      <c r="H337" s="87" t="s">
        <v>303</v>
      </c>
      <c r="I337" s="87" t="s">
        <v>304</v>
      </c>
      <c r="J337" s="87" t="s">
        <v>305</v>
      </c>
      <c r="O337" s="11"/>
      <c r="V337" s="92"/>
      <c r="W337" s="92"/>
      <c r="X337" s="92"/>
      <c r="Y337" s="92"/>
    </row>
    <row r="338" spans="1:26" s="2" customFormat="1" ht="18" customHeight="1" x14ac:dyDescent="0.2">
      <c r="A338" s="191"/>
      <c r="B338" s="624" t="s">
        <v>306</v>
      </c>
      <c r="C338" s="625"/>
      <c r="D338" s="90" t="s">
        <v>307</v>
      </c>
      <c r="E338" s="90" t="s">
        <v>308</v>
      </c>
      <c r="F338" s="163" t="s">
        <v>309</v>
      </c>
      <c r="G338" s="91" t="s">
        <v>310</v>
      </c>
      <c r="H338" s="87" t="s">
        <v>311</v>
      </c>
      <c r="I338" s="87" t="s">
        <v>312</v>
      </c>
      <c r="J338" s="87" t="s">
        <v>313</v>
      </c>
      <c r="O338" s="11"/>
      <c r="V338" s="92"/>
      <c r="W338" s="92"/>
      <c r="X338" s="92"/>
      <c r="Y338" s="92"/>
    </row>
    <row r="339" spans="1:26" s="2" customFormat="1" ht="18" customHeight="1" x14ac:dyDescent="0.2">
      <c r="A339" s="191"/>
      <c r="B339" s="80"/>
      <c r="E339" s="9"/>
      <c r="F339" s="9"/>
      <c r="G339" s="9"/>
      <c r="H339" s="9"/>
      <c r="I339" s="9"/>
      <c r="O339" s="11"/>
      <c r="V339" s="92"/>
      <c r="W339" s="92"/>
      <c r="X339" s="92"/>
      <c r="Y339" s="92"/>
    </row>
    <row r="340" spans="1:26" s="2" customFormat="1" ht="18" customHeight="1" x14ac:dyDescent="0.2">
      <c r="A340" s="191"/>
      <c r="B340" s="93" t="str">
        <f>IF(SUM(E313:I313,H315:I317,F316:G317,E317)&gt;0,"Los casilleros en rojo son error de registro CORRIJA"," ")</f>
        <v xml:space="preserve"> </v>
      </c>
      <c r="O340" s="11"/>
      <c r="V340" s="92"/>
      <c r="W340" s="92"/>
      <c r="X340" s="92"/>
      <c r="Y340" s="92"/>
      <c r="Z340" s="92"/>
    </row>
    <row r="341" spans="1:26" s="2" customFormat="1" ht="18" customHeight="1" x14ac:dyDescent="0.2">
      <c r="A341" s="462" t="s">
        <v>899</v>
      </c>
      <c r="B341" s="462"/>
      <c r="C341" s="462"/>
      <c r="D341" s="462"/>
      <c r="E341" s="462"/>
      <c r="O341" s="11"/>
      <c r="S341" s="1" t="s">
        <v>314</v>
      </c>
      <c r="V341" s="92"/>
      <c r="W341" s="92"/>
      <c r="X341" s="92"/>
      <c r="Y341" s="92"/>
      <c r="Z341" s="92"/>
    </row>
    <row r="342" spans="1:26" s="2" customFormat="1" ht="18" customHeight="1" x14ac:dyDescent="0.2">
      <c r="A342" s="191"/>
      <c r="B342" s="8" t="s">
        <v>315</v>
      </c>
      <c r="C342" s="191" t="s">
        <v>1052</v>
      </c>
      <c r="D342" s="4"/>
      <c r="E342" s="4"/>
      <c r="F342" s="4"/>
      <c r="G342" s="38" t="s">
        <v>902</v>
      </c>
      <c r="H342" s="4"/>
      <c r="I342" s="4"/>
      <c r="J342" s="4"/>
      <c r="K342" s="4"/>
      <c r="L342" s="4"/>
      <c r="O342" s="11"/>
    </row>
    <row r="343" spans="1:26" customFormat="1" ht="15" x14ac:dyDescent="0.2">
      <c r="B343" s="609" t="s">
        <v>12</v>
      </c>
      <c r="C343" s="609"/>
      <c r="D343" s="609"/>
      <c r="E343" s="609"/>
      <c r="F343" s="609"/>
      <c r="G343" s="609" t="s">
        <v>24</v>
      </c>
      <c r="H343" s="609"/>
      <c r="I343" s="609"/>
      <c r="J343" s="609"/>
      <c r="K343" s="609"/>
      <c r="L343" s="609"/>
      <c r="O343" s="376"/>
    </row>
    <row r="344" spans="1:26" customFormat="1" x14ac:dyDescent="0.2">
      <c r="A344" s="191" t="s">
        <v>1053</v>
      </c>
      <c r="B344" s="609"/>
      <c r="C344" s="609"/>
      <c r="D344" s="609"/>
      <c r="E344" s="609"/>
      <c r="F344" s="609"/>
      <c r="G344" s="355" t="s">
        <v>316</v>
      </c>
      <c r="H344" s="355" t="s">
        <v>317</v>
      </c>
      <c r="I344" s="355" t="s">
        <v>318</v>
      </c>
      <c r="J344" s="355" t="s">
        <v>319</v>
      </c>
      <c r="K344" s="355" t="s">
        <v>320</v>
      </c>
      <c r="L344" s="355" t="s">
        <v>19</v>
      </c>
      <c r="O344" s="376"/>
    </row>
    <row r="345" spans="1:26" customFormat="1" ht="12.75" x14ac:dyDescent="0.2">
      <c r="B345" s="632" t="s">
        <v>321</v>
      </c>
      <c r="C345" s="632"/>
      <c r="D345" s="632"/>
      <c r="E345" s="632"/>
      <c r="F345" s="632"/>
      <c r="G345" s="94">
        <v>0</v>
      </c>
      <c r="H345" s="94">
        <v>0</v>
      </c>
      <c r="I345" s="94">
        <v>0</v>
      </c>
      <c r="J345" s="94">
        <v>0</v>
      </c>
      <c r="K345" s="94">
        <v>0</v>
      </c>
      <c r="L345" s="94">
        <v>0</v>
      </c>
      <c r="O345" s="376"/>
    </row>
    <row r="346" spans="1:26" customFormat="1" ht="27" customHeight="1" x14ac:dyDescent="0.2">
      <c r="B346" s="628" t="s">
        <v>322</v>
      </c>
      <c r="C346" s="628"/>
      <c r="D346" s="628"/>
      <c r="E346" s="628"/>
      <c r="F346" s="628"/>
      <c r="G346" s="377">
        <v>0</v>
      </c>
      <c r="H346" s="377">
        <v>0</v>
      </c>
      <c r="I346" s="377">
        <v>0</v>
      </c>
      <c r="J346" s="377">
        <v>0</v>
      </c>
      <c r="K346" s="377">
        <v>0</v>
      </c>
      <c r="L346" s="377">
        <v>0</v>
      </c>
      <c r="O346" s="376"/>
    </row>
    <row r="347" spans="1:26" customFormat="1" ht="24" customHeight="1" x14ac:dyDescent="0.2">
      <c r="A347" s="13"/>
      <c r="B347" s="528" t="s">
        <v>323</v>
      </c>
      <c r="C347" s="528"/>
      <c r="D347" s="528"/>
      <c r="E347" s="528"/>
      <c r="F347" s="528"/>
      <c r="G347" s="378" t="s">
        <v>934</v>
      </c>
      <c r="H347" s="378" t="s">
        <v>934</v>
      </c>
      <c r="I347" s="378" t="s">
        <v>934</v>
      </c>
      <c r="J347" s="378" t="s">
        <v>934</v>
      </c>
      <c r="K347" s="378" t="s">
        <v>934</v>
      </c>
      <c r="L347" s="97">
        <v>0</v>
      </c>
      <c r="O347" s="376"/>
    </row>
    <row r="348" spans="1:26" customFormat="1" ht="27" customHeight="1" x14ac:dyDescent="0.2">
      <c r="A348" s="13"/>
      <c r="B348" s="525" t="s">
        <v>324</v>
      </c>
      <c r="C348" s="525"/>
      <c r="D348" s="525"/>
      <c r="E348" s="525"/>
      <c r="F348" s="525"/>
      <c r="G348" s="378" t="s">
        <v>935</v>
      </c>
      <c r="H348" s="379" t="s">
        <v>935</v>
      </c>
      <c r="I348" s="379" t="s">
        <v>935</v>
      </c>
      <c r="J348" s="379" t="s">
        <v>935</v>
      </c>
      <c r="K348" s="380" t="s">
        <v>935</v>
      </c>
      <c r="L348" s="97">
        <v>0</v>
      </c>
      <c r="O348" s="376"/>
    </row>
    <row r="349" spans="1:26" customFormat="1" ht="27" customHeight="1" x14ac:dyDescent="0.2">
      <c r="A349" s="13"/>
      <c r="B349" s="525" t="s">
        <v>325</v>
      </c>
      <c r="C349" s="525"/>
      <c r="D349" s="525"/>
      <c r="E349" s="525"/>
      <c r="F349" s="525"/>
      <c r="G349" s="378" t="s">
        <v>936</v>
      </c>
      <c r="H349" s="379" t="s">
        <v>937</v>
      </c>
      <c r="I349" s="379" t="s">
        <v>936</v>
      </c>
      <c r="J349" s="379" t="s">
        <v>936</v>
      </c>
      <c r="K349" s="380" t="s">
        <v>936</v>
      </c>
      <c r="L349" s="97">
        <v>0</v>
      </c>
      <c r="O349" s="376"/>
    </row>
    <row r="350" spans="1:26" customFormat="1" ht="27" customHeight="1" x14ac:dyDescent="0.2">
      <c r="A350" s="13"/>
      <c r="B350" s="525" t="s">
        <v>326</v>
      </c>
      <c r="C350" s="525"/>
      <c r="D350" s="525"/>
      <c r="E350" s="525"/>
      <c r="F350" s="525"/>
      <c r="G350" s="378" t="s">
        <v>938</v>
      </c>
      <c r="H350" s="379" t="s">
        <v>939</v>
      </c>
      <c r="I350" s="379" t="s">
        <v>939</v>
      </c>
      <c r="J350" s="379" t="s">
        <v>939</v>
      </c>
      <c r="K350" s="380" t="s">
        <v>940</v>
      </c>
      <c r="L350" s="97">
        <v>0</v>
      </c>
      <c r="O350" s="376"/>
    </row>
    <row r="351" spans="1:26" customFormat="1" ht="27" customHeight="1" x14ac:dyDescent="0.2">
      <c r="A351" s="13"/>
      <c r="B351" s="525" t="s">
        <v>327</v>
      </c>
      <c r="C351" s="525"/>
      <c r="D351" s="525"/>
      <c r="E351" s="525"/>
      <c r="F351" s="525"/>
      <c r="G351" s="378" t="s">
        <v>941</v>
      </c>
      <c r="H351" s="379" t="s">
        <v>942</v>
      </c>
      <c r="I351" s="379" t="s">
        <v>943</v>
      </c>
      <c r="J351" s="379" t="s">
        <v>944</v>
      </c>
      <c r="K351" s="380" t="s">
        <v>943</v>
      </c>
      <c r="L351" s="97">
        <v>0</v>
      </c>
      <c r="O351" s="376"/>
    </row>
    <row r="352" spans="1:26" customFormat="1" ht="25.5" customHeight="1" x14ac:dyDescent="0.2">
      <c r="A352" s="13"/>
      <c r="B352" s="633" t="s">
        <v>328</v>
      </c>
      <c r="C352" s="633"/>
      <c r="D352" s="633"/>
      <c r="E352" s="633"/>
      <c r="F352" s="633"/>
      <c r="G352" s="381">
        <v>0</v>
      </c>
      <c r="H352" s="381">
        <v>0</v>
      </c>
      <c r="I352" s="381">
        <v>0</v>
      </c>
      <c r="J352" s="381">
        <v>0</v>
      </c>
      <c r="K352" s="382">
        <v>0</v>
      </c>
      <c r="L352" s="377">
        <v>0</v>
      </c>
      <c r="O352" s="376"/>
    </row>
    <row r="353" spans="1:15" customFormat="1" ht="51.75" customHeight="1" x14ac:dyDescent="0.2">
      <c r="A353" s="13"/>
      <c r="B353" s="528" t="s">
        <v>329</v>
      </c>
      <c r="C353" s="528"/>
      <c r="D353" s="528"/>
      <c r="E353" s="528"/>
      <c r="F353" s="528"/>
      <c r="G353" s="383" t="s">
        <v>945</v>
      </c>
      <c r="H353" s="384" t="s">
        <v>945</v>
      </c>
      <c r="I353" s="384" t="s">
        <v>945</v>
      </c>
      <c r="J353" s="384" t="s">
        <v>945</v>
      </c>
      <c r="K353" s="385" t="s">
        <v>945</v>
      </c>
      <c r="L353" s="97">
        <v>0</v>
      </c>
      <c r="O353" s="376"/>
    </row>
    <row r="354" spans="1:15" customFormat="1" ht="39.75" customHeight="1" x14ac:dyDescent="0.2">
      <c r="A354" s="13"/>
      <c r="B354" s="528" t="s">
        <v>330</v>
      </c>
      <c r="C354" s="528"/>
      <c r="D354" s="528"/>
      <c r="E354" s="528"/>
      <c r="F354" s="528"/>
      <c r="G354" s="385" t="s">
        <v>946</v>
      </c>
      <c r="H354" s="384" t="s">
        <v>946</v>
      </c>
      <c r="I354" s="386"/>
      <c r="J354" s="386"/>
      <c r="K354" s="386"/>
      <c r="L354" s="97">
        <v>0</v>
      </c>
      <c r="O354" s="376"/>
    </row>
    <row r="355" spans="1:15" customFormat="1" ht="37.5" customHeight="1" x14ac:dyDescent="0.2">
      <c r="A355" s="13"/>
      <c r="B355" s="528" t="s">
        <v>331</v>
      </c>
      <c r="C355" s="528"/>
      <c r="D355" s="528"/>
      <c r="E355" s="528"/>
      <c r="F355" s="528"/>
      <c r="G355" s="387"/>
      <c r="H355" s="387"/>
      <c r="I355" s="379" t="s">
        <v>946</v>
      </c>
      <c r="J355" s="379" t="s">
        <v>946</v>
      </c>
      <c r="K355" s="388"/>
      <c r="L355" s="97">
        <v>0</v>
      </c>
      <c r="O355" s="376"/>
    </row>
    <row r="356" spans="1:15" s="2" customFormat="1" ht="18" customHeight="1" x14ac:dyDescent="0.2">
      <c r="A356" s="191"/>
      <c r="B356" s="8"/>
      <c r="C356" s="4"/>
      <c r="D356" s="4"/>
      <c r="E356" s="4"/>
      <c r="F356" s="4"/>
      <c r="G356" s="4"/>
      <c r="H356" s="4"/>
      <c r="I356" s="4"/>
      <c r="J356" s="4"/>
      <c r="K356" s="4"/>
      <c r="L356" s="4"/>
      <c r="O356" s="11"/>
    </row>
    <row r="357" spans="1:15" s="376" customFormat="1" ht="15.75" customHeight="1" x14ac:dyDescent="0.2">
      <c r="A357" s="389"/>
      <c r="B357" s="390" t="s">
        <v>947</v>
      </c>
      <c r="C357" s="391"/>
      <c r="D357" s="391"/>
      <c r="E357" s="391"/>
      <c r="F357" s="391"/>
      <c r="G357" s="38" t="s">
        <v>990</v>
      </c>
      <c r="H357" s="392"/>
      <c r="I357" s="393"/>
      <c r="J357" s="393"/>
      <c r="K357" s="393"/>
      <c r="L357" s="394"/>
    </row>
    <row r="358" spans="1:15" s="376" customFormat="1" ht="15.75" customHeight="1" x14ac:dyDescent="0.2">
      <c r="A358" s="389"/>
      <c r="B358" s="191" t="s">
        <v>1052</v>
      </c>
      <c r="C358" s="391"/>
      <c r="D358" s="391"/>
      <c r="E358" s="391"/>
      <c r="F358" s="391"/>
      <c r="G358" s="392"/>
      <c r="H358" s="392"/>
      <c r="I358" s="393"/>
      <c r="J358" s="393"/>
      <c r="K358" s="393"/>
      <c r="L358" s="394"/>
    </row>
    <row r="359" spans="1:15" customFormat="1" ht="15.75" customHeight="1" x14ac:dyDescent="0.2">
      <c r="A359" s="13"/>
      <c r="B359" s="609" t="s">
        <v>948</v>
      </c>
      <c r="C359" s="609"/>
      <c r="D359" s="609"/>
      <c r="E359" s="609"/>
      <c r="F359" s="609"/>
      <c r="G359" s="609" t="s">
        <v>24</v>
      </c>
      <c r="H359" s="609"/>
      <c r="I359" s="609"/>
      <c r="J359" s="609"/>
      <c r="K359" s="609"/>
      <c r="L359" s="609"/>
      <c r="O359" s="376"/>
    </row>
    <row r="360" spans="1:15" customFormat="1" ht="15.75" customHeight="1" x14ac:dyDescent="0.2">
      <c r="A360" s="191" t="s">
        <v>1054</v>
      </c>
      <c r="B360" s="609"/>
      <c r="C360" s="609"/>
      <c r="D360" s="609"/>
      <c r="E360" s="609"/>
      <c r="F360" s="609"/>
      <c r="G360" s="355" t="s">
        <v>316</v>
      </c>
      <c r="H360" s="355" t="s">
        <v>317</v>
      </c>
      <c r="I360" s="355" t="s">
        <v>318</v>
      </c>
      <c r="J360" s="355" t="s">
        <v>319</v>
      </c>
      <c r="K360" s="355" t="s">
        <v>320</v>
      </c>
      <c r="L360" s="355" t="s">
        <v>19</v>
      </c>
      <c r="O360" s="376"/>
    </row>
    <row r="361" spans="1:15" s="376" customFormat="1" ht="47.25" customHeight="1" x14ac:dyDescent="0.2">
      <c r="A361" s="389"/>
      <c r="B361" s="523" t="s">
        <v>949</v>
      </c>
      <c r="C361" s="523"/>
      <c r="D361" s="523"/>
      <c r="E361" s="523"/>
      <c r="F361" s="523"/>
      <c r="G361" s="365" t="s">
        <v>950</v>
      </c>
      <c r="H361" s="365" t="s">
        <v>950</v>
      </c>
      <c r="I361" s="365" t="s">
        <v>950</v>
      </c>
      <c r="J361" s="365" t="s">
        <v>950</v>
      </c>
      <c r="K361" s="365" t="s">
        <v>950</v>
      </c>
      <c r="L361" s="396">
        <v>0</v>
      </c>
    </row>
    <row r="362" spans="1:15" s="376" customFormat="1" ht="47.25" customHeight="1" x14ac:dyDescent="0.2">
      <c r="A362" s="389"/>
      <c r="B362" s="523" t="s">
        <v>951</v>
      </c>
      <c r="C362" s="523"/>
      <c r="D362" s="523"/>
      <c r="E362" s="523"/>
      <c r="F362" s="523"/>
      <c r="G362" s="365" t="s">
        <v>952</v>
      </c>
      <c r="H362" s="365" t="s">
        <v>952</v>
      </c>
      <c r="I362" s="365" t="s">
        <v>952</v>
      </c>
      <c r="J362" s="365" t="s">
        <v>952</v>
      </c>
      <c r="K362" s="365" t="s">
        <v>952</v>
      </c>
      <c r="L362" s="396">
        <v>0</v>
      </c>
    </row>
    <row r="363" spans="1:15" customFormat="1" x14ac:dyDescent="0.2">
      <c r="A363" s="191"/>
      <c r="O363" s="164"/>
    </row>
    <row r="364" spans="1:15" customFormat="1" x14ac:dyDescent="0.2">
      <c r="A364" s="191"/>
      <c r="O364" s="164"/>
    </row>
    <row r="365" spans="1:15" customFormat="1" x14ac:dyDescent="0.2">
      <c r="A365" s="191"/>
      <c r="B365" s="397" t="s">
        <v>953</v>
      </c>
      <c r="G365" s="38" t="s">
        <v>991</v>
      </c>
      <c r="O365" s="164"/>
    </row>
    <row r="366" spans="1:15" customFormat="1" x14ac:dyDescent="0.2">
      <c r="A366" s="191"/>
      <c r="O366" s="164"/>
    </row>
    <row r="367" spans="1:15" customFormat="1" x14ac:dyDescent="0.25">
      <c r="A367" s="193"/>
      <c r="B367" s="191" t="s">
        <v>1055</v>
      </c>
      <c r="O367" s="164"/>
    </row>
    <row r="368" spans="1:15" customFormat="1" ht="15.75" customHeight="1" x14ac:dyDescent="0.2">
      <c r="B368" s="634" t="s">
        <v>12</v>
      </c>
      <c r="C368" s="635"/>
      <c r="D368" s="635"/>
      <c r="E368" s="635"/>
      <c r="F368" s="636"/>
      <c r="G368" s="609" t="s">
        <v>24</v>
      </c>
      <c r="H368" s="609"/>
      <c r="I368" s="609"/>
      <c r="J368" s="609"/>
      <c r="K368" s="609"/>
      <c r="L368" s="609"/>
      <c r="M368" s="609"/>
      <c r="N368" s="609"/>
      <c r="O368" s="376"/>
    </row>
    <row r="369" spans="1:18" customFormat="1" ht="25.5" customHeight="1" x14ac:dyDescent="0.2">
      <c r="B369" s="637"/>
      <c r="C369" s="638"/>
      <c r="D369" s="638"/>
      <c r="E369" s="638"/>
      <c r="F369" s="639"/>
      <c r="G369" s="98" t="s">
        <v>316</v>
      </c>
      <c r="H369" s="98" t="s">
        <v>317</v>
      </c>
      <c r="I369" s="98" t="s">
        <v>318</v>
      </c>
      <c r="J369" s="99" t="s">
        <v>332</v>
      </c>
      <c r="K369" s="99" t="s">
        <v>333</v>
      </c>
      <c r="L369" s="398" t="s">
        <v>334</v>
      </c>
      <c r="M369" s="398" t="s">
        <v>320</v>
      </c>
      <c r="N369" s="355" t="s">
        <v>19</v>
      </c>
      <c r="O369" s="376"/>
    </row>
    <row r="370" spans="1:18" customFormat="1" ht="15" customHeight="1" x14ac:dyDescent="0.2">
      <c r="B370" s="640" t="s">
        <v>954</v>
      </c>
      <c r="C370" s="641"/>
      <c r="D370" s="641"/>
      <c r="E370" s="641"/>
      <c r="F370" s="642"/>
      <c r="G370" s="100"/>
      <c r="H370" s="101"/>
      <c r="I370" s="101"/>
      <c r="J370" s="102"/>
      <c r="K370" s="399"/>
      <c r="L370" s="102"/>
      <c r="M370" s="102"/>
      <c r="N370" s="400"/>
      <c r="O370" s="376"/>
    </row>
    <row r="371" spans="1:18" s="401" customFormat="1" ht="38.25" customHeight="1" x14ac:dyDescent="0.2">
      <c r="B371" s="656" t="s">
        <v>335</v>
      </c>
      <c r="C371" s="657"/>
      <c r="D371" s="657"/>
      <c r="E371" s="657"/>
      <c r="F371" s="658"/>
      <c r="G371" s="402" t="s">
        <v>955</v>
      </c>
      <c r="H371" s="402" t="s">
        <v>956</v>
      </c>
      <c r="I371" s="403" t="s">
        <v>956</v>
      </c>
      <c r="J371" s="96" t="s">
        <v>956</v>
      </c>
      <c r="K371" s="404" t="s">
        <v>957</v>
      </c>
      <c r="L371" s="405" t="s">
        <v>957</v>
      </c>
      <c r="M371" s="405" t="s">
        <v>958</v>
      </c>
      <c r="N371" s="95">
        <v>0</v>
      </c>
      <c r="O371" s="406"/>
    </row>
    <row r="372" spans="1:18" customFormat="1" x14ac:dyDescent="0.25">
      <c r="A372" s="193"/>
      <c r="O372" s="164"/>
    </row>
    <row r="373" spans="1:18" s="401" customFormat="1" ht="15.75" customHeight="1" x14ac:dyDescent="0.2">
      <c r="B373" s="390" t="s">
        <v>959</v>
      </c>
      <c r="C373" s="191" t="s">
        <v>1055</v>
      </c>
      <c r="D373" s="407"/>
      <c r="E373" s="408"/>
      <c r="F373" s="409"/>
      <c r="G373" s="38" t="s">
        <v>993</v>
      </c>
      <c r="H373" s="410"/>
      <c r="I373" s="411"/>
      <c r="J373" s="412"/>
      <c r="K373" s="413"/>
      <c r="L373" s="413"/>
      <c r="M373" s="413"/>
      <c r="N373" s="414"/>
      <c r="O373" s="406"/>
    </row>
    <row r="374" spans="1:18" s="401" customFormat="1" ht="15" customHeight="1" x14ac:dyDescent="0.2">
      <c r="B374" s="659" t="s">
        <v>352</v>
      </c>
      <c r="C374" s="659"/>
      <c r="D374" s="659"/>
      <c r="E374" s="659"/>
      <c r="F374" s="659"/>
      <c r="G374" s="609" t="s">
        <v>24</v>
      </c>
      <c r="H374" s="609"/>
      <c r="I374" s="609"/>
      <c r="J374" s="609"/>
      <c r="K374" s="609"/>
      <c r="L374" s="609"/>
      <c r="M374" s="609"/>
      <c r="N374" s="609"/>
      <c r="O374" s="406"/>
    </row>
    <row r="375" spans="1:18" s="401" customFormat="1" ht="31.5" customHeight="1" x14ac:dyDescent="0.2">
      <c r="A375" s="191" t="s">
        <v>1056</v>
      </c>
      <c r="B375" s="659"/>
      <c r="C375" s="659"/>
      <c r="D375" s="659"/>
      <c r="E375" s="659"/>
      <c r="F375" s="659"/>
      <c r="G375" s="415" t="s">
        <v>316</v>
      </c>
      <c r="H375" s="415" t="s">
        <v>317</v>
      </c>
      <c r="I375" s="415" t="s">
        <v>318</v>
      </c>
      <c r="J375" s="416" t="s">
        <v>332</v>
      </c>
      <c r="K375" s="416" t="s">
        <v>333</v>
      </c>
      <c r="L375" s="415" t="s">
        <v>334</v>
      </c>
      <c r="M375" s="415" t="s">
        <v>320</v>
      </c>
      <c r="N375" s="355" t="s">
        <v>19</v>
      </c>
      <c r="O375" s="406"/>
    </row>
    <row r="376" spans="1:18" s="401" customFormat="1" ht="41.25" customHeight="1" x14ac:dyDescent="0.2">
      <c r="B376" s="523" t="s">
        <v>949</v>
      </c>
      <c r="C376" s="523"/>
      <c r="D376" s="523"/>
      <c r="E376" s="523"/>
      <c r="F376" s="523"/>
      <c r="G376" s="365" t="s">
        <v>960</v>
      </c>
      <c r="H376" s="365" t="s">
        <v>960</v>
      </c>
      <c r="I376" s="365" t="s">
        <v>961</v>
      </c>
      <c r="J376" s="365" t="s">
        <v>961</v>
      </c>
      <c r="K376" s="365" t="s">
        <v>962</v>
      </c>
      <c r="L376" s="365" t="s">
        <v>963</v>
      </c>
      <c r="M376" s="365" t="s">
        <v>963</v>
      </c>
      <c r="N376" s="95">
        <v>0</v>
      </c>
      <c r="O376" s="406"/>
    </row>
    <row r="377" spans="1:18" s="401" customFormat="1" ht="41.25" customHeight="1" x14ac:dyDescent="0.2">
      <c r="B377" s="523" t="s">
        <v>964</v>
      </c>
      <c r="C377" s="523"/>
      <c r="D377" s="523"/>
      <c r="E377" s="523"/>
      <c r="F377" s="523"/>
      <c r="G377" s="365" t="s">
        <v>965</v>
      </c>
      <c r="H377" s="365" t="s">
        <v>965</v>
      </c>
      <c r="I377" s="365" t="s">
        <v>965</v>
      </c>
      <c r="J377" s="365" t="s">
        <v>965</v>
      </c>
      <c r="K377" s="365" t="s">
        <v>966</v>
      </c>
      <c r="L377" s="365" t="s">
        <v>967</v>
      </c>
      <c r="M377" s="365" t="s">
        <v>968</v>
      </c>
      <c r="N377" s="95">
        <v>0</v>
      </c>
      <c r="O377" s="406"/>
    </row>
    <row r="378" spans="1:18" customFormat="1" ht="18" customHeight="1" x14ac:dyDescent="0.2">
      <c r="D378" s="103"/>
      <c r="L378" s="2"/>
      <c r="M378" s="2"/>
      <c r="N378" s="104"/>
      <c r="O378" s="417"/>
      <c r="P378" s="1"/>
      <c r="Q378" s="2"/>
      <c r="R378" s="2"/>
    </row>
    <row r="379" spans="1:18" customFormat="1" x14ac:dyDescent="0.25">
      <c r="A379" s="193"/>
      <c r="D379" s="103"/>
      <c r="L379" s="2"/>
      <c r="M379" s="2"/>
      <c r="N379" s="104" t="s">
        <v>20</v>
      </c>
      <c r="O379" s="165"/>
      <c r="P379" s="1" t="s">
        <v>336</v>
      </c>
      <c r="Q379" s="2"/>
      <c r="R379" s="2"/>
    </row>
    <row r="380" spans="1:18" s="2" customFormat="1" ht="18" customHeight="1" x14ac:dyDescent="0.2">
      <c r="A380" s="191"/>
      <c r="G380" s="38" t="s">
        <v>994</v>
      </c>
      <c r="O380" s="11"/>
    </row>
    <row r="381" spans="1:18" s="2" customFormat="1" ht="18" customHeight="1" x14ac:dyDescent="0.2">
      <c r="A381" s="191"/>
      <c r="B381" s="8" t="s">
        <v>992</v>
      </c>
      <c r="C381" s="191" t="s">
        <v>1057</v>
      </c>
      <c r="G381" s="2">
        <v>1</v>
      </c>
      <c r="H381" s="2">
        <v>2</v>
      </c>
      <c r="I381" s="2">
        <v>3</v>
      </c>
      <c r="O381" s="11"/>
    </row>
    <row r="382" spans="1:18" customFormat="1" ht="18" customHeight="1" x14ac:dyDescent="0.2">
      <c r="B382" s="660"/>
      <c r="C382" s="660"/>
      <c r="D382" s="660"/>
      <c r="E382" s="660"/>
      <c r="F382" s="660"/>
      <c r="G382" s="660" t="s">
        <v>24</v>
      </c>
      <c r="H382" s="660"/>
      <c r="I382" s="660"/>
      <c r="J382" s="660"/>
      <c r="L382" s="2"/>
      <c r="M382" s="2"/>
      <c r="N382" s="104"/>
      <c r="O382" s="418"/>
      <c r="P382" s="1"/>
      <c r="Q382" s="2"/>
      <c r="R382" s="2"/>
    </row>
    <row r="383" spans="1:18" customFormat="1" ht="18" customHeight="1" x14ac:dyDescent="0.2">
      <c r="A383" s="191" t="s">
        <v>1058</v>
      </c>
      <c r="B383" s="660"/>
      <c r="C383" s="660"/>
      <c r="D383" s="660"/>
      <c r="E383" s="660"/>
      <c r="F383" s="660"/>
      <c r="G383" s="419" t="s">
        <v>337</v>
      </c>
      <c r="H383" s="419" t="s">
        <v>319</v>
      </c>
      <c r="I383" s="419" t="s">
        <v>320</v>
      </c>
      <c r="J383" s="419" t="s">
        <v>19</v>
      </c>
      <c r="L383" s="2"/>
      <c r="M383" s="2"/>
      <c r="N383" s="104"/>
      <c r="O383" s="418"/>
      <c r="P383" s="1"/>
      <c r="Q383" s="2"/>
      <c r="R383" s="2"/>
    </row>
    <row r="384" spans="1:18" customFormat="1" ht="18" customHeight="1" x14ac:dyDescent="0.2">
      <c r="B384" s="530" t="s">
        <v>338</v>
      </c>
      <c r="C384" s="530"/>
      <c r="D384" s="530"/>
      <c r="E384" s="530"/>
      <c r="F384" s="530"/>
      <c r="G384" s="420">
        <v>0</v>
      </c>
      <c r="H384" s="420">
        <v>0</v>
      </c>
      <c r="I384" s="420">
        <v>0</v>
      </c>
      <c r="J384" s="420">
        <v>0</v>
      </c>
      <c r="L384" s="2"/>
      <c r="M384" s="2"/>
      <c r="N384" s="104"/>
      <c r="O384" s="418"/>
      <c r="P384" s="1"/>
      <c r="Q384" s="2"/>
      <c r="R384" s="2"/>
    </row>
    <row r="385" spans="1:18" customFormat="1" ht="53.25" customHeight="1" x14ac:dyDescent="0.2">
      <c r="A385" s="13"/>
      <c r="B385" s="524" t="s">
        <v>339</v>
      </c>
      <c r="C385" s="524"/>
      <c r="D385" s="524"/>
      <c r="E385" s="524"/>
      <c r="F385" s="524"/>
      <c r="G385" s="421" t="s">
        <v>969</v>
      </c>
      <c r="H385" s="421" t="s">
        <v>969</v>
      </c>
      <c r="I385" s="421" t="s">
        <v>969</v>
      </c>
      <c r="J385" s="422">
        <v>0</v>
      </c>
      <c r="L385" s="2"/>
      <c r="M385" s="2"/>
      <c r="N385" s="104"/>
      <c r="O385" s="418"/>
      <c r="P385" s="1"/>
      <c r="Q385" s="2"/>
      <c r="R385" s="2"/>
    </row>
    <row r="386" spans="1:18" customFormat="1" ht="41.25" customHeight="1" x14ac:dyDescent="0.2">
      <c r="A386" s="13"/>
      <c r="B386" s="524" t="s">
        <v>340</v>
      </c>
      <c r="C386" s="524"/>
      <c r="D386" s="524"/>
      <c r="E386" s="524"/>
      <c r="F386" s="524"/>
      <c r="G386" s="423" t="s">
        <v>970</v>
      </c>
      <c r="H386" s="423" t="s">
        <v>970</v>
      </c>
      <c r="I386" s="423" t="s">
        <v>970</v>
      </c>
      <c r="J386" s="422">
        <v>0</v>
      </c>
      <c r="L386" s="2"/>
      <c r="M386" s="2"/>
      <c r="N386" s="104"/>
      <c r="O386" s="418"/>
      <c r="P386" s="1"/>
      <c r="Q386" s="2"/>
      <c r="R386" s="2"/>
    </row>
    <row r="387" spans="1:18" customFormat="1" ht="24.75" customHeight="1" x14ac:dyDescent="0.2">
      <c r="A387" s="13"/>
      <c r="B387" s="524" t="s">
        <v>341</v>
      </c>
      <c r="C387" s="524"/>
      <c r="D387" s="524"/>
      <c r="E387" s="524"/>
      <c r="F387" s="524"/>
      <c r="G387" s="421" t="s">
        <v>342</v>
      </c>
      <c r="H387" s="421" t="s">
        <v>342</v>
      </c>
      <c r="I387" s="421" t="s">
        <v>342</v>
      </c>
      <c r="J387" s="422">
        <v>0</v>
      </c>
      <c r="L387" s="2"/>
      <c r="M387" s="2"/>
      <c r="N387" s="104"/>
      <c r="O387" s="418"/>
      <c r="P387" s="1"/>
      <c r="Q387" s="2"/>
      <c r="R387" s="2"/>
    </row>
    <row r="388" spans="1:18" customFormat="1" ht="18" customHeight="1" x14ac:dyDescent="0.2">
      <c r="A388" s="13"/>
      <c r="B388" s="530" t="s">
        <v>343</v>
      </c>
      <c r="C388" s="530"/>
      <c r="D388" s="530"/>
      <c r="E388" s="530"/>
      <c r="F388" s="530"/>
      <c r="G388" s="420">
        <v>0</v>
      </c>
      <c r="H388" s="420">
        <v>0</v>
      </c>
      <c r="I388" s="420">
        <v>0</v>
      </c>
      <c r="J388" s="420">
        <v>0</v>
      </c>
      <c r="L388" s="2"/>
      <c r="M388" s="2"/>
      <c r="N388" s="104"/>
      <c r="O388" s="418"/>
      <c r="P388" s="1"/>
      <c r="Q388" s="2"/>
      <c r="R388" s="2"/>
    </row>
    <row r="389" spans="1:18" customFormat="1" ht="114" customHeight="1" x14ac:dyDescent="0.2">
      <c r="A389" s="13"/>
      <c r="B389" s="529" t="s">
        <v>344</v>
      </c>
      <c r="C389" s="529"/>
      <c r="D389" s="529"/>
      <c r="E389" s="529"/>
      <c r="F389" s="529"/>
      <c r="G389" s="421" t="s">
        <v>971</v>
      </c>
      <c r="H389" s="421" t="s">
        <v>972</v>
      </c>
      <c r="I389" s="421" t="s">
        <v>973</v>
      </c>
      <c r="J389" s="422">
        <v>0</v>
      </c>
      <c r="L389" s="2"/>
      <c r="M389" s="2"/>
      <c r="N389" s="104"/>
      <c r="O389" s="418"/>
      <c r="P389" s="1"/>
      <c r="Q389" s="2"/>
      <c r="R389" s="2"/>
    </row>
    <row r="390" spans="1:18" customFormat="1" ht="54" customHeight="1" x14ac:dyDescent="0.2">
      <c r="A390" s="13"/>
      <c r="B390" s="529" t="s">
        <v>345</v>
      </c>
      <c r="C390" s="529"/>
      <c r="D390" s="529"/>
      <c r="E390" s="529"/>
      <c r="F390" s="529"/>
      <c r="G390" s="421" t="s">
        <v>974</v>
      </c>
      <c r="H390" s="421" t="s">
        <v>974</v>
      </c>
      <c r="I390" s="421" t="s">
        <v>974</v>
      </c>
      <c r="J390" s="422">
        <v>0</v>
      </c>
      <c r="L390" s="2"/>
      <c r="M390" s="2"/>
      <c r="N390" s="104"/>
      <c r="O390" s="418"/>
      <c r="P390" s="1"/>
      <c r="Q390" s="2"/>
      <c r="R390" s="2"/>
    </row>
    <row r="391" spans="1:18" customFormat="1" ht="23.25" customHeight="1" x14ac:dyDescent="0.2">
      <c r="A391" s="13"/>
      <c r="B391" s="529" t="s">
        <v>346</v>
      </c>
      <c r="C391" s="529"/>
      <c r="D391" s="529"/>
      <c r="E391" s="529"/>
      <c r="F391" s="529"/>
      <c r="G391" s="421" t="s">
        <v>347</v>
      </c>
      <c r="H391" s="421" t="s">
        <v>347</v>
      </c>
      <c r="I391" s="421" t="s">
        <v>347</v>
      </c>
      <c r="J391" s="422">
        <v>0</v>
      </c>
      <c r="L391" s="2"/>
      <c r="M391" s="2"/>
      <c r="N391" s="104"/>
      <c r="O391" s="418"/>
      <c r="P391" s="1"/>
      <c r="Q391" s="2"/>
      <c r="R391" s="2"/>
    </row>
    <row r="392" spans="1:18" customFormat="1" ht="141.75" customHeight="1" x14ac:dyDescent="0.2">
      <c r="A392" s="13"/>
      <c r="B392" s="529" t="s">
        <v>348</v>
      </c>
      <c r="C392" s="529"/>
      <c r="D392" s="529"/>
      <c r="E392" s="529"/>
      <c r="F392" s="529"/>
      <c r="G392" s="421" t="s">
        <v>975</v>
      </c>
      <c r="H392" s="421" t="s">
        <v>975</v>
      </c>
      <c r="I392" s="421" t="s">
        <v>975</v>
      </c>
      <c r="J392" s="422">
        <v>0</v>
      </c>
      <c r="L392" s="2"/>
      <c r="M392" s="2"/>
      <c r="N392" s="104"/>
      <c r="O392" s="418"/>
      <c r="P392" s="1"/>
      <c r="Q392" s="2"/>
      <c r="R392" s="2"/>
    </row>
    <row r="393" spans="1:18" customFormat="1" ht="58.5" customHeight="1" x14ac:dyDescent="0.2">
      <c r="A393" s="13"/>
      <c r="B393" s="529" t="s">
        <v>349</v>
      </c>
      <c r="C393" s="529"/>
      <c r="D393" s="529"/>
      <c r="E393" s="529"/>
      <c r="F393" s="529"/>
      <c r="G393" s="421" t="s">
        <v>976</v>
      </c>
      <c r="H393" s="421" t="s">
        <v>976</v>
      </c>
      <c r="I393" s="421" t="s">
        <v>976</v>
      </c>
      <c r="J393" s="422">
        <v>0</v>
      </c>
      <c r="L393" s="2"/>
      <c r="M393" s="2"/>
      <c r="N393" s="104"/>
      <c r="O393" s="418"/>
      <c r="P393" s="1"/>
      <c r="Q393" s="2"/>
      <c r="R393" s="2"/>
    </row>
    <row r="394" spans="1:18" customFormat="1" ht="27" customHeight="1" x14ac:dyDescent="0.2">
      <c r="A394" s="13"/>
      <c r="B394" s="529" t="s">
        <v>350</v>
      </c>
      <c r="C394" s="529"/>
      <c r="D394" s="529"/>
      <c r="E394" s="529"/>
      <c r="F394" s="529"/>
      <c r="G394" s="421" t="s">
        <v>977</v>
      </c>
      <c r="H394" s="421" t="s">
        <v>977</v>
      </c>
      <c r="I394" s="421" t="s">
        <v>977</v>
      </c>
      <c r="J394" s="422">
        <v>0</v>
      </c>
      <c r="L394" s="2"/>
      <c r="M394" s="2"/>
      <c r="N394" s="104"/>
      <c r="O394" s="418"/>
      <c r="P394" s="1"/>
      <c r="Q394" s="2"/>
      <c r="R394" s="2"/>
    </row>
    <row r="395" spans="1:18" s="2" customFormat="1" ht="18" customHeight="1" x14ac:dyDescent="0.2">
      <c r="A395" s="191"/>
      <c r="O395" s="11"/>
    </row>
    <row r="396" spans="1:18" customFormat="1" x14ac:dyDescent="0.2">
      <c r="A396" s="191"/>
      <c r="B396" s="105"/>
      <c r="C396" s="105"/>
      <c r="D396" s="105"/>
      <c r="E396" s="105"/>
      <c r="F396" s="105"/>
      <c r="G396" s="1"/>
      <c r="H396" s="105"/>
      <c r="I396" s="105"/>
      <c r="J396" s="105"/>
      <c r="K396" s="105"/>
      <c r="L396" s="105"/>
      <c r="M396" s="106"/>
      <c r="N396" s="106"/>
      <c r="O396" s="164"/>
    </row>
    <row r="397" spans="1:18" customFormat="1" ht="27" customHeight="1" x14ac:dyDescent="0.2">
      <c r="A397" s="13"/>
      <c r="B397" s="424" t="s">
        <v>351</v>
      </c>
      <c r="C397" s="407"/>
      <c r="D397" s="191" t="s">
        <v>1057</v>
      </c>
      <c r="E397" s="408"/>
      <c r="F397" s="409"/>
      <c r="G397" s="38" t="s">
        <v>995</v>
      </c>
      <c r="H397" s="409"/>
      <c r="I397" s="409"/>
      <c r="J397" s="409"/>
      <c r="L397" s="2"/>
      <c r="M397" s="2"/>
      <c r="N397" s="104"/>
      <c r="O397" s="418"/>
      <c r="P397" s="1"/>
      <c r="Q397" s="2"/>
      <c r="R397" s="2"/>
    </row>
    <row r="398" spans="1:18" customFormat="1" ht="27" customHeight="1" x14ac:dyDescent="0.2">
      <c r="A398" s="191" t="s">
        <v>1059</v>
      </c>
      <c r="B398" s="661" t="s">
        <v>352</v>
      </c>
      <c r="C398" s="661"/>
      <c r="D398" s="661"/>
      <c r="E398" s="661"/>
      <c r="F398" s="661"/>
      <c r="G398" s="425" t="s">
        <v>978</v>
      </c>
      <c r="H398" s="425" t="s">
        <v>319</v>
      </c>
      <c r="I398" s="425" t="s">
        <v>320</v>
      </c>
      <c r="J398" s="425" t="s">
        <v>19</v>
      </c>
      <c r="L398" s="2"/>
      <c r="M398" s="2"/>
      <c r="N398" s="104"/>
      <c r="O398" s="418"/>
      <c r="P398" s="1"/>
      <c r="Q398" s="2"/>
      <c r="R398" s="2"/>
    </row>
    <row r="399" spans="1:18" customFormat="1" ht="27" customHeight="1" x14ac:dyDescent="0.2">
      <c r="A399" s="13"/>
      <c r="B399" s="523" t="s">
        <v>979</v>
      </c>
      <c r="C399" s="523"/>
      <c r="D399" s="523"/>
      <c r="E399" s="523"/>
      <c r="F399" s="523"/>
      <c r="G399" s="426" t="s">
        <v>980</v>
      </c>
      <c r="H399" s="426" t="s">
        <v>981</v>
      </c>
      <c r="I399" s="426" t="s">
        <v>982</v>
      </c>
      <c r="J399" s="427">
        <v>0</v>
      </c>
      <c r="L399" s="2"/>
      <c r="M399" s="2"/>
      <c r="N399" s="104"/>
      <c r="O399" s="418"/>
      <c r="P399" s="1"/>
      <c r="Q399" s="2"/>
      <c r="R399" s="2"/>
    </row>
    <row r="400" spans="1:18" customFormat="1" ht="27" customHeight="1" x14ac:dyDescent="0.2">
      <c r="A400" s="13"/>
      <c r="B400" s="523" t="s">
        <v>983</v>
      </c>
      <c r="C400" s="523"/>
      <c r="D400" s="523"/>
      <c r="E400" s="523"/>
      <c r="F400" s="523"/>
      <c r="G400" s="428" t="s">
        <v>984</v>
      </c>
      <c r="H400" s="426" t="s">
        <v>985</v>
      </c>
      <c r="I400" s="426" t="s">
        <v>986</v>
      </c>
      <c r="J400" s="427">
        <v>0</v>
      </c>
      <c r="L400" s="2"/>
      <c r="M400" s="2"/>
      <c r="N400" s="104"/>
      <c r="O400" s="418"/>
      <c r="P400" s="1"/>
      <c r="Q400" s="2"/>
      <c r="R400" s="2"/>
    </row>
    <row r="401" spans="1:26" s="2" customFormat="1" ht="18" customHeight="1" x14ac:dyDescent="0.2">
      <c r="A401" s="191"/>
      <c r="O401" s="11"/>
    </row>
    <row r="402" spans="1:26" s="4" customFormat="1" ht="18" customHeight="1" x14ac:dyDescent="0.2">
      <c r="A402" s="191"/>
      <c r="B402" s="38" t="s">
        <v>998</v>
      </c>
      <c r="E402" s="191" t="s">
        <v>1060</v>
      </c>
      <c r="I402" s="11"/>
      <c r="J402" s="11"/>
      <c r="K402" s="11"/>
      <c r="L402" s="11"/>
      <c r="M402" s="11"/>
      <c r="N402" s="11"/>
      <c r="O402" s="107"/>
      <c r="P402" s="108"/>
      <c r="Q402" s="2"/>
      <c r="R402" s="2"/>
      <c r="S402" s="1" t="s">
        <v>353</v>
      </c>
      <c r="T402" s="2"/>
      <c r="U402" s="2"/>
      <c r="V402" s="2"/>
      <c r="W402" s="2"/>
      <c r="X402" s="2"/>
      <c r="Y402" s="2"/>
      <c r="Z402" s="2"/>
    </row>
    <row r="403" spans="1:26" s="4" customFormat="1" ht="18" customHeight="1" x14ac:dyDescent="0.2">
      <c r="A403" s="191"/>
      <c r="B403" s="8" t="s">
        <v>996</v>
      </c>
      <c r="E403" s="191" t="s">
        <v>1061</v>
      </c>
      <c r="F403" s="13"/>
      <c r="G403" s="13">
        <v>1</v>
      </c>
      <c r="H403" s="13">
        <v>2</v>
      </c>
      <c r="I403" s="13">
        <v>3</v>
      </c>
      <c r="J403" s="13">
        <v>4</v>
      </c>
      <c r="K403" s="13">
        <v>5</v>
      </c>
      <c r="L403" s="13">
        <v>6</v>
      </c>
      <c r="M403" s="13">
        <v>7</v>
      </c>
      <c r="N403" s="13">
        <v>8</v>
      </c>
      <c r="O403" s="13">
        <v>9</v>
      </c>
      <c r="P403" s="13">
        <v>10</v>
      </c>
      <c r="Q403" s="13">
        <v>11</v>
      </c>
      <c r="R403" s="13">
        <v>12</v>
      </c>
      <c r="S403" s="13">
        <v>13</v>
      </c>
      <c r="T403" s="13">
        <v>14</v>
      </c>
    </row>
    <row r="404" spans="1:26" s="4" customFormat="1" ht="18" customHeight="1" x14ac:dyDescent="0.2">
      <c r="B404" s="537" t="s">
        <v>9</v>
      </c>
      <c r="C404" s="538"/>
      <c r="D404" s="539"/>
      <c r="E404" s="546" t="s">
        <v>354</v>
      </c>
      <c r="F404" s="547"/>
      <c r="G404" s="547"/>
      <c r="H404" s="547"/>
      <c r="I404" s="547"/>
      <c r="J404" s="547"/>
      <c r="K404" s="547"/>
      <c r="L404" s="547"/>
      <c r="M404" s="547"/>
      <c r="N404" s="547"/>
      <c r="O404" s="547"/>
      <c r="P404" s="547"/>
      <c r="Q404" s="547"/>
      <c r="R404" s="547"/>
      <c r="S404" s="547"/>
      <c r="T404" s="548"/>
    </row>
    <row r="405" spans="1:26" s="4" customFormat="1" ht="18" customHeight="1" x14ac:dyDescent="0.2">
      <c r="A405" s="191"/>
      <c r="B405" s="540"/>
      <c r="C405" s="541"/>
      <c r="D405" s="542"/>
      <c r="E405" s="549" t="s">
        <v>19</v>
      </c>
      <c r="F405" s="550"/>
      <c r="G405" s="549" t="s">
        <v>262</v>
      </c>
      <c r="H405" s="550"/>
      <c r="I405" s="549" t="s">
        <v>297</v>
      </c>
      <c r="J405" s="550"/>
      <c r="K405" s="549" t="s">
        <v>44</v>
      </c>
      <c r="L405" s="550"/>
      <c r="M405" s="549" t="s">
        <v>45</v>
      </c>
      <c r="N405" s="550"/>
      <c r="O405" s="549" t="s">
        <v>46</v>
      </c>
      <c r="P405" s="550"/>
      <c r="Q405" s="549" t="s">
        <v>47</v>
      </c>
      <c r="R405" s="550"/>
      <c r="S405" s="549" t="s">
        <v>64</v>
      </c>
      <c r="T405" s="551"/>
    </row>
    <row r="406" spans="1:26" s="4" customFormat="1" ht="18" customHeight="1" x14ac:dyDescent="0.2">
      <c r="A406" s="191"/>
      <c r="B406" s="543"/>
      <c r="C406" s="544"/>
      <c r="D406" s="545"/>
      <c r="E406" s="67" t="s">
        <v>217</v>
      </c>
      <c r="F406" s="67" t="s">
        <v>218</v>
      </c>
      <c r="G406" s="67" t="s">
        <v>217</v>
      </c>
      <c r="H406" s="67" t="s">
        <v>218</v>
      </c>
      <c r="I406" s="67" t="s">
        <v>217</v>
      </c>
      <c r="J406" s="67" t="s">
        <v>218</v>
      </c>
      <c r="K406" s="67" t="s">
        <v>217</v>
      </c>
      <c r="L406" s="67" t="s">
        <v>218</v>
      </c>
      <c r="M406" s="67" t="s">
        <v>217</v>
      </c>
      <c r="N406" s="67" t="s">
        <v>218</v>
      </c>
      <c r="O406" s="67" t="s">
        <v>217</v>
      </c>
      <c r="P406" s="67" t="s">
        <v>218</v>
      </c>
      <c r="Q406" s="67" t="s">
        <v>217</v>
      </c>
      <c r="R406" s="67" t="s">
        <v>218</v>
      </c>
      <c r="S406" s="67" t="s">
        <v>217</v>
      </c>
      <c r="T406" s="71" t="s">
        <v>218</v>
      </c>
    </row>
    <row r="407" spans="1:26" s="4" customFormat="1" ht="127.9" customHeight="1" x14ac:dyDescent="0.2">
      <c r="A407" s="191">
        <v>182</v>
      </c>
      <c r="B407" s="247" t="s">
        <v>355</v>
      </c>
      <c r="C407" s="248"/>
      <c r="D407" s="248"/>
      <c r="E407" s="109" t="e">
        <f>G407+I407+K407+M407+O407+Q407+S407</f>
        <v>#VALUE!</v>
      </c>
      <c r="F407" s="109" t="e">
        <f>H407+J407+L407+N407+P407+R407+T407</f>
        <v>#VALUE!</v>
      </c>
      <c r="G407" s="128" t="s">
        <v>356</v>
      </c>
      <c r="H407" s="128" t="s">
        <v>357</v>
      </c>
      <c r="I407" s="110" t="s">
        <v>358</v>
      </c>
      <c r="J407" s="110" t="s">
        <v>359</v>
      </c>
      <c r="K407" s="110" t="s">
        <v>358</v>
      </c>
      <c r="L407" s="242" t="s">
        <v>359</v>
      </c>
      <c r="M407" s="242" t="s">
        <v>358</v>
      </c>
      <c r="N407" s="242" t="s">
        <v>359</v>
      </c>
      <c r="O407" s="128" t="s">
        <v>358</v>
      </c>
      <c r="P407" s="242" t="s">
        <v>359</v>
      </c>
      <c r="Q407" s="242" t="s">
        <v>358</v>
      </c>
      <c r="R407" s="242" t="s">
        <v>359</v>
      </c>
      <c r="S407" s="242" t="s">
        <v>358</v>
      </c>
      <c r="T407" s="242" t="s">
        <v>359</v>
      </c>
    </row>
    <row r="408" spans="1:26" s="4" customFormat="1" ht="18" customHeight="1" x14ac:dyDescent="0.2">
      <c r="A408" s="191"/>
      <c r="B408" s="81"/>
      <c r="C408" s="81"/>
      <c r="D408" s="81"/>
      <c r="E408" s="81"/>
      <c r="F408" s="108"/>
      <c r="G408" s="108"/>
      <c r="H408" s="108"/>
      <c r="I408" s="108"/>
      <c r="J408" s="108"/>
      <c r="K408" s="108"/>
      <c r="O408" s="108"/>
    </row>
    <row r="409" spans="1:26" s="11" customFormat="1" ht="18" hidden="1" customHeight="1" x14ac:dyDescent="0.2">
      <c r="A409" s="191"/>
      <c r="B409" s="8" t="s">
        <v>900</v>
      </c>
      <c r="D409" s="108"/>
      <c r="E409" s="108"/>
      <c r="F409" s="108"/>
      <c r="G409" s="108"/>
      <c r="H409" s="108"/>
      <c r="I409" s="108"/>
      <c r="J409" s="108"/>
      <c r="K409" s="108"/>
    </row>
    <row r="410" spans="1:26" s="11" customFormat="1" ht="18" hidden="1" customHeight="1" x14ac:dyDescent="0.2">
      <c r="A410" s="191"/>
      <c r="B410" s="552" t="s">
        <v>361</v>
      </c>
      <c r="C410" s="466"/>
      <c r="D410" s="466" t="s">
        <v>362</v>
      </c>
      <c r="E410" s="466"/>
      <c r="F410" s="466"/>
      <c r="G410" s="466"/>
      <c r="H410" s="466"/>
      <c r="I410" s="466"/>
      <c r="J410" s="466" t="s">
        <v>363</v>
      </c>
      <c r="K410" s="466"/>
      <c r="L410" s="466"/>
      <c r="M410" s="466"/>
      <c r="N410" s="466"/>
      <c r="O410" s="466"/>
      <c r="P410" s="466" t="s">
        <v>364</v>
      </c>
      <c r="Q410" s="467"/>
    </row>
    <row r="411" spans="1:26" s="11" customFormat="1" ht="18" hidden="1" customHeight="1" x14ac:dyDescent="0.2">
      <c r="A411" s="191"/>
      <c r="B411" s="553"/>
      <c r="C411" s="554"/>
      <c r="D411" s="554" t="s">
        <v>365</v>
      </c>
      <c r="E411" s="554"/>
      <c r="F411" s="554" t="s">
        <v>366</v>
      </c>
      <c r="G411" s="554"/>
      <c r="H411" s="554" t="s">
        <v>367</v>
      </c>
      <c r="I411" s="554"/>
      <c r="J411" s="554" t="s">
        <v>365</v>
      </c>
      <c r="K411" s="554"/>
      <c r="L411" s="554" t="s">
        <v>366</v>
      </c>
      <c r="M411" s="554"/>
      <c r="N411" s="554" t="s">
        <v>367</v>
      </c>
      <c r="O411" s="554"/>
      <c r="P411" s="554"/>
      <c r="Q411" s="555"/>
    </row>
    <row r="412" spans="1:26" s="11" customFormat="1" ht="18" hidden="1" customHeight="1" x14ac:dyDescent="0.2">
      <c r="A412" s="191">
        <v>184</v>
      </c>
      <c r="B412" s="662" t="s">
        <v>368</v>
      </c>
      <c r="C412" s="662"/>
      <c r="D412" s="556"/>
      <c r="E412" s="556"/>
      <c r="F412" s="556"/>
      <c r="G412" s="556"/>
      <c r="H412" s="556"/>
      <c r="I412" s="556"/>
      <c r="J412" s="556"/>
      <c r="K412" s="556"/>
      <c r="L412" s="556"/>
      <c r="M412" s="556"/>
      <c r="N412" s="556"/>
      <c r="O412" s="556"/>
      <c r="P412" s="536">
        <f>SUM(D412:O412)</f>
        <v>0</v>
      </c>
      <c r="Q412" s="536"/>
    </row>
    <row r="413" spans="1:26" s="11" customFormat="1" ht="18" hidden="1" customHeight="1" x14ac:dyDescent="0.2">
      <c r="A413" s="191">
        <v>185</v>
      </c>
      <c r="B413" s="558" t="s">
        <v>369</v>
      </c>
      <c r="C413" s="558"/>
      <c r="D413" s="559"/>
      <c r="E413" s="559"/>
      <c r="F413" s="559"/>
      <c r="G413" s="559"/>
      <c r="H413" s="559"/>
      <c r="I413" s="559"/>
      <c r="J413" s="559"/>
      <c r="K413" s="559"/>
      <c r="L413" s="559"/>
      <c r="M413" s="559"/>
      <c r="N413" s="559"/>
      <c r="O413" s="559"/>
      <c r="P413" s="557">
        <f t="shared" ref="P413:P416" si="2">SUM(D413:O413)</f>
        <v>0</v>
      </c>
      <c r="Q413" s="557"/>
    </row>
    <row r="414" spans="1:26" s="11" customFormat="1" ht="18" hidden="1" customHeight="1" x14ac:dyDescent="0.2">
      <c r="A414" s="191">
        <v>186</v>
      </c>
      <c r="B414" s="558" t="s">
        <v>370</v>
      </c>
      <c r="C414" s="558"/>
      <c r="D414" s="559"/>
      <c r="E414" s="559"/>
      <c r="F414" s="559"/>
      <c r="G414" s="559"/>
      <c r="H414" s="559"/>
      <c r="I414" s="559"/>
      <c r="J414" s="559"/>
      <c r="K414" s="559"/>
      <c r="L414" s="559"/>
      <c r="M414" s="559"/>
      <c r="N414" s="559"/>
      <c r="O414" s="559"/>
      <c r="P414" s="557">
        <f t="shared" si="2"/>
        <v>0</v>
      </c>
      <c r="Q414" s="557"/>
    </row>
    <row r="415" spans="1:26" s="11" customFormat="1" ht="18" hidden="1" customHeight="1" x14ac:dyDescent="0.2">
      <c r="A415" s="191">
        <v>187</v>
      </c>
      <c r="B415" s="558" t="s">
        <v>44</v>
      </c>
      <c r="C415" s="558"/>
      <c r="D415" s="559"/>
      <c r="E415" s="559"/>
      <c r="F415" s="559"/>
      <c r="G415" s="559"/>
      <c r="H415" s="559"/>
      <c r="I415" s="559"/>
      <c r="J415" s="559"/>
      <c r="K415" s="559"/>
      <c r="L415" s="559"/>
      <c r="M415" s="559"/>
      <c r="N415" s="559"/>
      <c r="O415" s="559"/>
      <c r="P415" s="557">
        <f t="shared" si="2"/>
        <v>0</v>
      </c>
      <c r="Q415" s="557"/>
    </row>
    <row r="416" spans="1:26" s="11" customFormat="1" ht="18" hidden="1" customHeight="1" x14ac:dyDescent="0.2">
      <c r="A416" s="191">
        <v>188</v>
      </c>
      <c r="B416" s="558" t="s">
        <v>371</v>
      </c>
      <c r="C416" s="558"/>
      <c r="D416" s="559"/>
      <c r="E416" s="559"/>
      <c r="F416" s="559"/>
      <c r="G416" s="559"/>
      <c r="H416" s="559"/>
      <c r="I416" s="559"/>
      <c r="J416" s="559"/>
      <c r="K416" s="559"/>
      <c r="L416" s="559"/>
      <c r="M416" s="559"/>
      <c r="N416" s="559"/>
      <c r="O416" s="559"/>
      <c r="P416" s="557">
        <f t="shared" si="2"/>
        <v>0</v>
      </c>
      <c r="Q416" s="557"/>
    </row>
    <row r="417" spans="1:26" s="11" customFormat="1" ht="18" hidden="1" customHeight="1" x14ac:dyDescent="0.2">
      <c r="A417" s="191">
        <v>189</v>
      </c>
      <c r="B417" s="560" t="s">
        <v>372</v>
      </c>
      <c r="C417" s="560"/>
      <c r="D417" s="561"/>
      <c r="E417" s="561"/>
      <c r="F417" s="561"/>
      <c r="G417" s="561"/>
      <c r="H417" s="561"/>
      <c r="I417" s="561"/>
      <c r="J417" s="561"/>
      <c r="K417" s="561"/>
      <c r="L417" s="561"/>
      <c r="M417" s="561"/>
      <c r="N417" s="561"/>
      <c r="O417" s="561"/>
      <c r="P417" s="562">
        <f>SUM(D417:O417)</f>
        <v>0</v>
      </c>
      <c r="Q417" s="562"/>
    </row>
    <row r="418" spans="1:26" s="11" customFormat="1" ht="18" hidden="1" customHeight="1" x14ac:dyDescent="0.2">
      <c r="A418" s="191"/>
      <c r="B418" s="573" t="s">
        <v>364</v>
      </c>
      <c r="C418" s="574"/>
      <c r="D418" s="572">
        <f>SUM(D413:E417)</f>
        <v>0</v>
      </c>
      <c r="E418" s="572"/>
      <c r="F418" s="572">
        <f>SUM(F413:G417)</f>
        <v>0</v>
      </c>
      <c r="G418" s="572"/>
      <c r="H418" s="572">
        <f>SUM(H413:I417)</f>
        <v>0</v>
      </c>
      <c r="I418" s="572"/>
      <c r="J418" s="572">
        <f>SUM(J413:K417)</f>
        <v>0</v>
      </c>
      <c r="K418" s="572"/>
      <c r="L418" s="572">
        <f>SUM(L413:M417)</f>
        <v>0</v>
      </c>
      <c r="M418" s="572"/>
      <c r="N418" s="572">
        <f>SUM(N413:O417)</f>
        <v>0</v>
      </c>
      <c r="O418" s="572"/>
      <c r="P418" s="572">
        <f>SUM(D418:O418)</f>
        <v>0</v>
      </c>
      <c r="Q418" s="572"/>
    </row>
    <row r="419" spans="1:26" s="2" customFormat="1" ht="18" hidden="1" customHeight="1" x14ac:dyDescent="0.2">
      <c r="A419" s="191"/>
      <c r="M419" s="4" t="s">
        <v>20</v>
      </c>
      <c r="O419" s="11"/>
    </row>
    <row r="420" spans="1:26" s="2" customFormat="1" ht="18" hidden="1" customHeight="1" x14ac:dyDescent="0.2">
      <c r="A420" s="191"/>
      <c r="M420" s="24"/>
      <c r="N420" s="23" t="s">
        <v>21</v>
      </c>
      <c r="O420" s="11"/>
      <c r="Q420" s="22"/>
      <c r="R420" s="23" t="s">
        <v>336</v>
      </c>
    </row>
    <row r="421" spans="1:26" s="2" customFormat="1" ht="18" customHeight="1" x14ac:dyDescent="0.2">
      <c r="A421" s="191"/>
      <c r="M421" s="429"/>
      <c r="N421" s="23"/>
      <c r="O421" s="11"/>
      <c r="Q421" s="430"/>
      <c r="R421" s="23"/>
    </row>
    <row r="422" spans="1:26" x14ac:dyDescent="0.2">
      <c r="A422" s="1"/>
      <c r="B422" s="431" t="s">
        <v>997</v>
      </c>
      <c r="C422" s="191" t="s">
        <v>1062</v>
      </c>
      <c r="D422" s="432"/>
      <c r="E422" s="433"/>
      <c r="F422" s="433"/>
      <c r="G422" s="643" t="s">
        <v>999</v>
      </c>
      <c r="H422" s="643"/>
      <c r="I422" s="433"/>
      <c r="J422" s="433"/>
      <c r="K422" s="433"/>
      <c r="L422"/>
      <c r="O422" s="395"/>
    </row>
    <row r="423" spans="1:26" ht="12.75" x14ac:dyDescent="0.2">
      <c r="A423" s="1"/>
      <c r="B423" s="644" t="s">
        <v>9</v>
      </c>
      <c r="C423" s="645"/>
      <c r="D423" s="645"/>
      <c r="E423" s="646"/>
      <c r="F423" s="434" t="s">
        <v>987</v>
      </c>
      <c r="G423" s="434"/>
      <c r="H423" s="434"/>
      <c r="I423" s="434"/>
      <c r="J423" s="434"/>
      <c r="K423" s="434"/>
      <c r="L423" s="434"/>
      <c r="M423" s="435" t="s">
        <v>364</v>
      </c>
      <c r="O423" s="395"/>
    </row>
    <row r="424" spans="1:26" ht="12.75" x14ac:dyDescent="0.2">
      <c r="A424" s="1"/>
      <c r="B424" s="647"/>
      <c r="C424" s="648"/>
      <c r="D424" s="648"/>
      <c r="E424" s="649"/>
      <c r="F424" s="436" t="s">
        <v>262</v>
      </c>
      <c r="G424" s="436" t="s">
        <v>297</v>
      </c>
      <c r="H424" s="436" t="s">
        <v>44</v>
      </c>
      <c r="I424" s="436" t="s">
        <v>45</v>
      </c>
      <c r="J424" s="436" t="s">
        <v>46</v>
      </c>
      <c r="K424" s="436" t="s">
        <v>47</v>
      </c>
      <c r="L424" s="436" t="s">
        <v>64</v>
      </c>
      <c r="M424" s="437"/>
      <c r="O424" s="395"/>
    </row>
    <row r="425" spans="1:26" ht="12.75" x14ac:dyDescent="0.2">
      <c r="A425" s="1"/>
      <c r="B425" s="650"/>
      <c r="C425" s="651"/>
      <c r="D425" s="651"/>
      <c r="E425" s="652"/>
      <c r="F425" s="438" t="s">
        <v>217</v>
      </c>
      <c r="G425" s="438" t="s">
        <v>217</v>
      </c>
      <c r="H425" s="438" t="s">
        <v>217</v>
      </c>
      <c r="I425" s="438" t="s">
        <v>217</v>
      </c>
      <c r="J425" s="438" t="s">
        <v>217</v>
      </c>
      <c r="K425" s="438" t="s">
        <v>217</v>
      </c>
      <c r="L425" s="438" t="s">
        <v>217</v>
      </c>
      <c r="M425" s="438" t="s">
        <v>988</v>
      </c>
      <c r="O425" s="395"/>
    </row>
    <row r="426" spans="1:26" customFormat="1" ht="53.25" customHeight="1" x14ac:dyDescent="0.2">
      <c r="B426" s="653" t="s">
        <v>360</v>
      </c>
      <c r="C426" s="654"/>
      <c r="D426" s="654"/>
      <c r="E426" s="655"/>
      <c r="F426" s="439"/>
      <c r="G426" s="440" t="s">
        <v>989</v>
      </c>
      <c r="H426" s="440" t="s">
        <v>989</v>
      </c>
      <c r="I426" s="440" t="s">
        <v>989</v>
      </c>
      <c r="J426" s="440" t="s">
        <v>989</v>
      </c>
      <c r="K426" s="440" t="s">
        <v>989</v>
      </c>
      <c r="L426" s="440" t="s">
        <v>989</v>
      </c>
      <c r="M426" s="441"/>
      <c r="N426" s="104"/>
      <c r="O426" s="418"/>
      <c r="P426" s="1"/>
      <c r="Q426" s="2"/>
      <c r="R426" s="2"/>
    </row>
    <row r="427" spans="1:26" s="2" customFormat="1" x14ac:dyDescent="0.2">
      <c r="A427" s="191"/>
      <c r="M427" s="429"/>
      <c r="N427" s="23"/>
      <c r="O427" s="11"/>
      <c r="Q427" s="430"/>
      <c r="R427" s="23"/>
    </row>
    <row r="428" spans="1:26" s="2" customFormat="1" x14ac:dyDescent="0.2">
      <c r="A428" s="191"/>
      <c r="M428" s="429"/>
      <c r="N428" s="23"/>
      <c r="O428" s="11"/>
      <c r="Q428" s="430"/>
      <c r="R428" s="23"/>
    </row>
    <row r="429" spans="1:26" s="2" customFormat="1" x14ac:dyDescent="0.2">
      <c r="A429" s="191"/>
      <c r="M429" s="429"/>
      <c r="N429" s="23"/>
      <c r="O429" s="11"/>
      <c r="Q429" s="430"/>
      <c r="R429" s="23"/>
    </row>
    <row r="430" spans="1:26" s="111" customFormat="1" ht="21" x14ac:dyDescent="0.2">
      <c r="A430" s="577" t="s">
        <v>1007</v>
      </c>
      <c r="B430" s="577"/>
      <c r="C430" s="577"/>
      <c r="D430" s="577"/>
      <c r="E430" s="577"/>
      <c r="F430" s="112"/>
      <c r="G430" s="38" t="s">
        <v>1008</v>
      </c>
      <c r="H430" s="112"/>
      <c r="I430" s="112"/>
      <c r="J430" s="112"/>
      <c r="K430" s="112"/>
      <c r="L430" s="112"/>
      <c r="M430" s="112"/>
      <c r="N430" s="112"/>
      <c r="O430" s="107"/>
      <c r="P430" s="112"/>
    </row>
    <row r="431" spans="1:26" s="111" customFormat="1" ht="53.25" customHeight="1" x14ac:dyDescent="0.2">
      <c r="A431" s="192"/>
      <c r="B431" s="8" t="s">
        <v>373</v>
      </c>
      <c r="C431" s="112"/>
      <c r="D431" s="192" t="s">
        <v>1063</v>
      </c>
      <c r="F431" s="111">
        <v>1</v>
      </c>
      <c r="G431" s="111">
        <v>2</v>
      </c>
      <c r="H431" s="111">
        <v>3</v>
      </c>
      <c r="I431" s="111">
        <v>4</v>
      </c>
      <c r="J431" s="111">
        <v>5</v>
      </c>
      <c r="K431" s="111">
        <v>6</v>
      </c>
      <c r="O431" s="118"/>
      <c r="W431" s="112"/>
    </row>
    <row r="432" spans="1:26" s="111" customFormat="1" ht="18" customHeight="1" x14ac:dyDescent="0.2">
      <c r="A432" s="192" t="s">
        <v>1065</v>
      </c>
      <c r="B432" s="563" t="s">
        <v>374</v>
      </c>
      <c r="C432" s="565"/>
      <c r="D432" s="569" t="s">
        <v>19</v>
      </c>
      <c r="E432" s="570"/>
      <c r="F432" s="569" t="s">
        <v>375</v>
      </c>
      <c r="G432" s="570"/>
      <c r="H432" s="569" t="s">
        <v>376</v>
      </c>
      <c r="I432" s="571"/>
      <c r="J432" s="569" t="s">
        <v>377</v>
      </c>
      <c r="K432" s="570"/>
      <c r="N432" s="113"/>
      <c r="O432" s="118"/>
      <c r="X432" s="112"/>
      <c r="Y432" s="112"/>
      <c r="Z432" s="112"/>
    </row>
    <row r="433" spans="1:26" s="111" customFormat="1" ht="18" customHeight="1" x14ac:dyDescent="0.2">
      <c r="A433" s="192"/>
      <c r="B433" s="566"/>
      <c r="C433" s="568"/>
      <c r="D433" s="114" t="s">
        <v>378</v>
      </c>
      <c r="E433" s="114" t="s">
        <v>379</v>
      </c>
      <c r="F433" s="114" t="s">
        <v>378</v>
      </c>
      <c r="G433" s="114" t="s">
        <v>379</v>
      </c>
      <c r="H433" s="114" t="s">
        <v>378</v>
      </c>
      <c r="I433" s="115" t="s">
        <v>379</v>
      </c>
      <c r="J433" s="114" t="s">
        <v>378</v>
      </c>
      <c r="K433" s="114" t="s">
        <v>379</v>
      </c>
      <c r="M433" s="4" t="s">
        <v>380</v>
      </c>
      <c r="N433" s="2"/>
      <c r="O433" s="166"/>
      <c r="P433" s="116"/>
      <c r="Q433" s="116"/>
      <c r="R433" s="116"/>
      <c r="S433" s="116"/>
      <c r="T433" s="116"/>
      <c r="X433" s="112"/>
      <c r="Y433" s="112"/>
      <c r="Z433" s="112"/>
    </row>
    <row r="434" spans="1:26" s="111" customFormat="1" ht="18" customHeight="1" x14ac:dyDescent="0.2">
      <c r="A434" s="191">
        <v>190</v>
      </c>
      <c r="B434" s="249" t="s">
        <v>381</v>
      </c>
      <c r="C434" s="250"/>
      <c r="D434" s="68" t="e">
        <f t="shared" ref="D434:E436" si="3">F434+J434+H434</f>
        <v>#VALUE!</v>
      </c>
      <c r="E434" s="68" t="e">
        <f t="shared" si="3"/>
        <v>#VALUE!</v>
      </c>
      <c r="F434" s="68" t="s">
        <v>382</v>
      </c>
      <c r="G434" s="68" t="s">
        <v>383</v>
      </c>
      <c r="H434" s="68" t="s">
        <v>384</v>
      </c>
      <c r="I434" s="68" t="s">
        <v>385</v>
      </c>
      <c r="J434" s="68" t="s">
        <v>386</v>
      </c>
      <c r="K434" s="68" t="s">
        <v>387</v>
      </c>
      <c r="M434" s="2"/>
      <c r="N434" s="2"/>
      <c r="O434" s="11"/>
      <c r="P434" s="2"/>
      <c r="Q434" s="2"/>
      <c r="R434" s="2"/>
      <c r="S434" s="2"/>
      <c r="T434" s="2"/>
    </row>
    <row r="435" spans="1:26" s="111" customFormat="1" ht="18" customHeight="1" x14ac:dyDescent="0.2">
      <c r="A435" s="191">
        <v>191</v>
      </c>
      <c r="B435" s="251" t="s">
        <v>388</v>
      </c>
      <c r="C435" s="252"/>
      <c r="D435" s="69" t="e">
        <f t="shared" si="3"/>
        <v>#VALUE!</v>
      </c>
      <c r="E435" s="69" t="e">
        <f t="shared" si="3"/>
        <v>#VALUE!</v>
      </c>
      <c r="F435" s="69" t="s">
        <v>389</v>
      </c>
      <c r="G435" s="69" t="s">
        <v>390</v>
      </c>
      <c r="H435" s="69" t="s">
        <v>391</v>
      </c>
      <c r="I435" s="69" t="s">
        <v>392</v>
      </c>
      <c r="J435" s="69" t="s">
        <v>393</v>
      </c>
      <c r="K435" s="69" t="s">
        <v>394</v>
      </c>
      <c r="M435" s="117"/>
      <c r="N435" s="117"/>
      <c r="O435" s="167"/>
      <c r="P435" s="117"/>
      <c r="Q435" s="117"/>
      <c r="R435" s="117"/>
      <c r="S435" s="117"/>
      <c r="T435" s="117"/>
    </row>
    <row r="436" spans="1:26" s="111" customFormat="1" ht="18" customHeight="1" x14ac:dyDescent="0.2">
      <c r="A436" s="191">
        <v>192</v>
      </c>
      <c r="B436" s="253" t="s">
        <v>395</v>
      </c>
      <c r="C436" s="254"/>
      <c r="D436" s="70" t="e">
        <f t="shared" si="3"/>
        <v>#VALUE!</v>
      </c>
      <c r="E436" s="70" t="e">
        <f t="shared" si="3"/>
        <v>#VALUE!</v>
      </c>
      <c r="F436" s="70" t="s">
        <v>396</v>
      </c>
      <c r="G436" s="70" t="s">
        <v>397</v>
      </c>
      <c r="H436" s="70" t="s">
        <v>398</v>
      </c>
      <c r="I436" s="70" t="s">
        <v>399</v>
      </c>
      <c r="J436" s="70" t="s">
        <v>400</v>
      </c>
      <c r="K436" s="70" t="s">
        <v>401</v>
      </c>
      <c r="M436" s="117"/>
      <c r="N436" s="117"/>
      <c r="O436" s="167"/>
      <c r="P436" s="117"/>
      <c r="Q436" s="117"/>
      <c r="R436" s="117"/>
      <c r="S436" s="117"/>
      <c r="T436" s="117"/>
      <c r="Y436" s="118"/>
      <c r="Z436" s="118"/>
    </row>
    <row r="437" spans="1:26" s="111" customFormat="1" ht="18" customHeight="1" x14ac:dyDescent="0.2">
      <c r="A437" s="192"/>
      <c r="B437" s="119" t="s">
        <v>19</v>
      </c>
      <c r="C437" s="120"/>
      <c r="D437" s="121" t="e">
        <f>SUM(D434:D436)</f>
        <v>#VALUE!</v>
      </c>
      <c r="E437" s="121" t="e">
        <f t="shared" ref="E437:G437" si="4">SUM(E434:E436)</f>
        <v>#VALUE!</v>
      </c>
      <c r="F437" s="121">
        <f t="shared" si="4"/>
        <v>0</v>
      </c>
      <c r="G437" s="121">
        <f t="shared" si="4"/>
        <v>0</v>
      </c>
      <c r="H437" s="121">
        <f>SUM(H434:H436)</f>
        <v>0</v>
      </c>
      <c r="I437" s="121">
        <f>SUM(I434:I436)</f>
        <v>0</v>
      </c>
      <c r="J437" s="121">
        <f>SUM(J434:J436)</f>
        <v>0</v>
      </c>
      <c r="K437" s="121">
        <f>SUM(K434:K436)</f>
        <v>0</v>
      </c>
      <c r="M437" s="2"/>
      <c r="N437" s="2"/>
      <c r="O437" s="11"/>
      <c r="P437" s="2"/>
      <c r="Q437" s="2"/>
      <c r="R437" s="2"/>
      <c r="S437" s="2"/>
      <c r="T437" s="2"/>
    </row>
    <row r="438" spans="1:26" s="111" customFormat="1" ht="18" customHeight="1" x14ac:dyDescent="0.2">
      <c r="A438" s="192"/>
      <c r="B438" s="112"/>
      <c r="G438" s="38" t="s">
        <v>1009</v>
      </c>
      <c r="O438" s="118"/>
    </row>
    <row r="439" spans="1:26" s="111" customFormat="1" ht="18" customHeight="1" x14ac:dyDescent="0.2">
      <c r="A439" s="192"/>
      <c r="B439" s="8" t="s">
        <v>402</v>
      </c>
      <c r="C439" s="112"/>
      <c r="D439" s="112"/>
      <c r="E439" s="192" t="s">
        <v>1064</v>
      </c>
      <c r="F439" s="112"/>
      <c r="G439" s="112"/>
      <c r="H439" s="112">
        <v>1</v>
      </c>
      <c r="I439" s="112">
        <v>2</v>
      </c>
      <c r="J439" s="112">
        <v>3</v>
      </c>
      <c r="K439" s="112">
        <v>4</v>
      </c>
      <c r="L439" s="122"/>
      <c r="O439" s="118"/>
      <c r="U439" s="123"/>
      <c r="V439" s="123"/>
    </row>
    <row r="440" spans="1:26" s="111" customFormat="1" ht="18" customHeight="1" x14ac:dyDescent="0.2">
      <c r="A440" s="192"/>
      <c r="B440" s="563" t="s">
        <v>403</v>
      </c>
      <c r="C440" s="564"/>
      <c r="D440" s="564"/>
      <c r="E440" s="565"/>
      <c r="F440" s="569" t="s">
        <v>19</v>
      </c>
      <c r="G440" s="570"/>
      <c r="H440" s="569" t="s">
        <v>376</v>
      </c>
      <c r="I440" s="571"/>
      <c r="J440" s="569" t="s">
        <v>377</v>
      </c>
      <c r="K440" s="570"/>
      <c r="O440" s="118"/>
      <c r="V440" s="123"/>
    </row>
    <row r="441" spans="1:26" s="111" customFormat="1" ht="18" customHeight="1" x14ac:dyDescent="0.2">
      <c r="A441" s="192" t="s">
        <v>1066</v>
      </c>
      <c r="B441" s="566"/>
      <c r="C441" s="567"/>
      <c r="D441" s="567"/>
      <c r="E441" s="568"/>
      <c r="F441" s="114" t="s">
        <v>378</v>
      </c>
      <c r="G441" s="114" t="s">
        <v>379</v>
      </c>
      <c r="H441" s="114" t="s">
        <v>378</v>
      </c>
      <c r="I441" s="115" t="s">
        <v>379</v>
      </c>
      <c r="J441" s="114" t="s">
        <v>378</v>
      </c>
      <c r="K441" s="114" t="s">
        <v>379</v>
      </c>
      <c r="O441" s="118"/>
    </row>
    <row r="442" spans="1:26" s="111" customFormat="1" ht="18" customHeight="1" x14ac:dyDescent="0.2">
      <c r="A442" s="191">
        <v>193</v>
      </c>
      <c r="B442" s="249" t="s">
        <v>404</v>
      </c>
      <c r="C442" s="250"/>
      <c r="D442" s="250"/>
      <c r="E442" s="250"/>
      <c r="F442" s="68" t="e">
        <f>H442+J442</f>
        <v>#VALUE!</v>
      </c>
      <c r="G442" s="68" t="e">
        <f>I442+K442</f>
        <v>#VALUE!</v>
      </c>
      <c r="H442" s="68" t="s">
        <v>405</v>
      </c>
      <c r="I442" s="68" t="s">
        <v>406</v>
      </c>
      <c r="J442" s="68" t="s">
        <v>407</v>
      </c>
      <c r="K442" s="68" t="s">
        <v>408</v>
      </c>
      <c r="O442" s="118"/>
    </row>
    <row r="443" spans="1:26" s="111" customFormat="1" ht="18" customHeight="1" x14ac:dyDescent="0.2">
      <c r="A443" s="191">
        <v>194</v>
      </c>
      <c r="B443" s="253" t="s">
        <v>409</v>
      </c>
      <c r="C443" s="254"/>
      <c r="D443" s="254"/>
      <c r="E443" s="254"/>
      <c r="F443" s="69" t="e">
        <f>H443+J443</f>
        <v>#VALUE!</v>
      </c>
      <c r="G443" s="69" t="e">
        <f>I443+K443</f>
        <v>#VALUE!</v>
      </c>
      <c r="H443" s="69" t="s">
        <v>410</v>
      </c>
      <c r="I443" s="69" t="s">
        <v>411</v>
      </c>
      <c r="J443" s="69" t="s">
        <v>412</v>
      </c>
      <c r="K443" s="69" t="s">
        <v>413</v>
      </c>
      <c r="O443" s="118"/>
      <c r="S443" s="124" t="str">
        <f>"FECHA: "</f>
        <v xml:space="preserve">FECHA: </v>
      </c>
    </row>
    <row r="444" spans="1:26" s="2" customFormat="1" ht="18" customHeight="1" x14ac:dyDescent="0.2">
      <c r="A444" s="191"/>
      <c r="B444" s="125" t="s">
        <v>414</v>
      </c>
      <c r="C444" s="126"/>
      <c r="D444" s="126"/>
      <c r="E444" s="126"/>
      <c r="F444" s="121" t="e">
        <f t="shared" ref="F444:K444" si="5">SUM(F442:F443)</f>
        <v>#VALUE!</v>
      </c>
      <c r="G444" s="121" t="e">
        <f t="shared" si="5"/>
        <v>#VALUE!</v>
      </c>
      <c r="H444" s="121">
        <f t="shared" si="5"/>
        <v>0</v>
      </c>
      <c r="I444" s="121">
        <f t="shared" si="5"/>
        <v>0</v>
      </c>
      <c r="J444" s="121">
        <f t="shared" si="5"/>
        <v>0</v>
      </c>
      <c r="K444" s="121">
        <f t="shared" si="5"/>
        <v>0</v>
      </c>
      <c r="O444" s="11"/>
      <c r="S444" s="127">
        <f ca="1">TODAY()</f>
        <v>45219</v>
      </c>
    </row>
    <row r="445" spans="1:26" s="2" customFormat="1" ht="18" customHeight="1" x14ac:dyDescent="0.2">
      <c r="A445" s="191"/>
      <c r="O445" s="11"/>
    </row>
    <row r="446" spans="1:26" s="2" customFormat="1" ht="18" customHeight="1" x14ac:dyDescent="0.2">
      <c r="A446" s="191"/>
      <c r="O446" s="11"/>
    </row>
    <row r="447" spans="1:26" s="2" customFormat="1" ht="18" customHeight="1" x14ac:dyDescent="0.2">
      <c r="A447" s="191"/>
      <c r="O447" s="11"/>
    </row>
    <row r="448" spans="1:26" s="2" customFormat="1" ht="18" customHeight="1" x14ac:dyDescent="0.2">
      <c r="A448" s="191"/>
      <c r="O448" s="11"/>
    </row>
    <row r="449" spans="1:15" s="2" customFormat="1" ht="18" customHeight="1" x14ac:dyDescent="0.2">
      <c r="A449" s="191"/>
      <c r="O449" s="11"/>
    </row>
    <row r="450" spans="1:15" s="2" customFormat="1" ht="18" customHeight="1" x14ac:dyDescent="0.2">
      <c r="A450" s="191"/>
      <c r="O450" s="11"/>
    </row>
    <row r="451" spans="1:15" s="2" customFormat="1" ht="18" customHeight="1" x14ac:dyDescent="0.2">
      <c r="A451" s="191"/>
      <c r="O451" s="11"/>
    </row>
    <row r="452" spans="1:15" s="2" customFormat="1" ht="18" customHeight="1" x14ac:dyDescent="0.2">
      <c r="A452" s="191"/>
      <c r="O452" s="11"/>
    </row>
    <row r="453" spans="1:15" s="2" customFormat="1" ht="18" customHeight="1" x14ac:dyDescent="0.2">
      <c r="A453" s="191"/>
      <c r="O453" s="11"/>
    </row>
    <row r="454" spans="1:15" s="2" customFormat="1" ht="18" customHeight="1" x14ac:dyDescent="0.2">
      <c r="A454" s="191"/>
      <c r="O454" s="11"/>
    </row>
    <row r="455" spans="1:15" s="2" customFormat="1" ht="18" customHeight="1" x14ac:dyDescent="0.2">
      <c r="A455" s="191"/>
      <c r="O455" s="11"/>
    </row>
    <row r="456" spans="1:15" s="2" customFormat="1" ht="18" customHeight="1" x14ac:dyDescent="0.2">
      <c r="A456" s="191"/>
      <c r="O456" s="11"/>
    </row>
    <row r="457" spans="1:15" s="2" customFormat="1" ht="18" customHeight="1" x14ac:dyDescent="0.2">
      <c r="A457" s="191"/>
      <c r="O457" s="11"/>
    </row>
    <row r="458" spans="1:15" s="2" customFormat="1" ht="18" customHeight="1" x14ac:dyDescent="0.2">
      <c r="A458" s="191"/>
      <c r="O458" s="11"/>
    </row>
    <row r="459" spans="1:15" s="2" customFormat="1" ht="18" customHeight="1" x14ac:dyDescent="0.2">
      <c r="A459" s="191"/>
      <c r="O459" s="11"/>
    </row>
    <row r="460" spans="1:15" s="2" customFormat="1" ht="18" customHeight="1" x14ac:dyDescent="0.2">
      <c r="A460" s="191"/>
      <c r="O460" s="11"/>
    </row>
    <row r="461" spans="1:15" s="2" customFormat="1" ht="18" customHeight="1" x14ac:dyDescent="0.2">
      <c r="A461" s="191"/>
      <c r="O461" s="11"/>
    </row>
    <row r="462" spans="1:15" s="2" customFormat="1" ht="18" customHeight="1" x14ac:dyDescent="0.2">
      <c r="A462" s="191"/>
      <c r="O462" s="11"/>
    </row>
    <row r="463" spans="1:15" s="2" customFormat="1" ht="18" customHeight="1" x14ac:dyDescent="0.2">
      <c r="A463" s="191"/>
      <c r="O463" s="11"/>
    </row>
    <row r="464" spans="1:15" s="2" customFormat="1" ht="18" customHeight="1" x14ac:dyDescent="0.2">
      <c r="A464" s="191"/>
      <c r="O464" s="11"/>
    </row>
    <row r="465" spans="1:15" s="2" customFormat="1" ht="18" customHeight="1" x14ac:dyDescent="0.2">
      <c r="A465" s="191"/>
      <c r="O465" s="11"/>
    </row>
    <row r="466" spans="1:15" s="2" customFormat="1" ht="18" customHeight="1" x14ac:dyDescent="0.2">
      <c r="A466" s="191"/>
      <c r="O466" s="11"/>
    </row>
    <row r="467" spans="1:15" s="2" customFormat="1" ht="18" customHeight="1" x14ac:dyDescent="0.2">
      <c r="A467" s="191"/>
      <c r="O467" s="11"/>
    </row>
    <row r="468" spans="1:15" s="2" customFormat="1" ht="18" customHeight="1" x14ac:dyDescent="0.2">
      <c r="A468" s="191"/>
      <c r="O468" s="11"/>
    </row>
    <row r="469" spans="1:15" s="2" customFormat="1" ht="18" customHeight="1" x14ac:dyDescent="0.2">
      <c r="A469" s="191"/>
      <c r="O469" s="11"/>
    </row>
    <row r="470" spans="1:15" s="2" customFormat="1" ht="18" customHeight="1" x14ac:dyDescent="0.2">
      <c r="A470" s="191"/>
      <c r="O470" s="11"/>
    </row>
    <row r="471" spans="1:15" s="2" customFormat="1" ht="18" customHeight="1" x14ac:dyDescent="0.2">
      <c r="A471" s="191"/>
      <c r="O471" s="11"/>
    </row>
    <row r="472" spans="1:15" s="2" customFormat="1" ht="18" customHeight="1" x14ac:dyDescent="0.2">
      <c r="A472" s="191"/>
      <c r="O472" s="11"/>
    </row>
    <row r="473" spans="1:15" s="2" customFormat="1" ht="18" customHeight="1" x14ac:dyDescent="0.2">
      <c r="A473" s="191"/>
      <c r="O473" s="11"/>
    </row>
    <row r="474" spans="1:15" s="2" customFormat="1" ht="18" customHeight="1" x14ac:dyDescent="0.2">
      <c r="A474" s="191"/>
      <c r="O474" s="11"/>
    </row>
    <row r="475" spans="1:15" s="2" customFormat="1" ht="18" customHeight="1" x14ac:dyDescent="0.2">
      <c r="A475" s="191"/>
      <c r="O475" s="11"/>
    </row>
    <row r="476" spans="1:15" s="2" customFormat="1" ht="18" customHeight="1" x14ac:dyDescent="0.2">
      <c r="A476" s="191"/>
      <c r="O476" s="11"/>
    </row>
    <row r="477" spans="1:15" s="2" customFormat="1" ht="18" customHeight="1" x14ac:dyDescent="0.2">
      <c r="A477" s="191"/>
      <c r="O477" s="11"/>
    </row>
    <row r="478" spans="1:15" s="2" customFormat="1" ht="18" customHeight="1" x14ac:dyDescent="0.2">
      <c r="A478" s="191"/>
      <c r="O478" s="11"/>
    </row>
    <row r="479" spans="1:15" s="2" customFormat="1" ht="18" customHeight="1" x14ac:dyDescent="0.2">
      <c r="A479" s="191"/>
      <c r="O479" s="11"/>
    </row>
    <row r="480" spans="1:15" s="2" customFormat="1" ht="18" customHeight="1" x14ac:dyDescent="0.2">
      <c r="A480" s="191"/>
      <c r="O480" s="11"/>
    </row>
    <row r="481" spans="1:15" s="2" customFormat="1" ht="18" customHeight="1" x14ac:dyDescent="0.2">
      <c r="A481" s="191"/>
      <c r="O481" s="11"/>
    </row>
    <row r="482" spans="1:15" s="2" customFormat="1" ht="18" customHeight="1" x14ac:dyDescent="0.2">
      <c r="A482" s="191"/>
      <c r="O482" s="11"/>
    </row>
    <row r="483" spans="1:15" s="2" customFormat="1" ht="18" customHeight="1" x14ac:dyDescent="0.2">
      <c r="A483" s="191"/>
      <c r="O483" s="11"/>
    </row>
    <row r="484" spans="1:15" s="2" customFormat="1" ht="18" customHeight="1" x14ac:dyDescent="0.2">
      <c r="A484" s="191"/>
      <c r="O484" s="11"/>
    </row>
    <row r="485" spans="1:15" s="2" customFormat="1" ht="18" customHeight="1" x14ac:dyDescent="0.2">
      <c r="A485" s="191"/>
      <c r="O485" s="11"/>
    </row>
    <row r="486" spans="1:15" s="2" customFormat="1" ht="18" customHeight="1" x14ac:dyDescent="0.2">
      <c r="A486" s="191"/>
      <c r="O486" s="11"/>
    </row>
    <row r="487" spans="1:15" s="2" customFormat="1" ht="18" customHeight="1" x14ac:dyDescent="0.2">
      <c r="A487" s="191"/>
      <c r="O487" s="11"/>
    </row>
    <row r="488" spans="1:15" s="2" customFormat="1" ht="18" customHeight="1" x14ac:dyDescent="0.2">
      <c r="A488" s="191"/>
      <c r="O488" s="11"/>
    </row>
    <row r="489" spans="1:15" s="2" customFormat="1" ht="18" customHeight="1" x14ac:dyDescent="0.2">
      <c r="A489" s="191"/>
      <c r="O489" s="11"/>
    </row>
    <row r="490" spans="1:15" s="2" customFormat="1" ht="18" customHeight="1" x14ac:dyDescent="0.2">
      <c r="A490" s="191"/>
      <c r="O490" s="11"/>
    </row>
    <row r="491" spans="1:15" s="2" customFormat="1" ht="18" customHeight="1" x14ac:dyDescent="0.2">
      <c r="A491" s="191"/>
      <c r="O491" s="11"/>
    </row>
    <row r="492" spans="1:15" s="2" customFormat="1" ht="18" customHeight="1" x14ac:dyDescent="0.2">
      <c r="A492" s="191"/>
      <c r="O492" s="11"/>
    </row>
    <row r="493" spans="1:15" s="2" customFormat="1" ht="18" customHeight="1" x14ac:dyDescent="0.2">
      <c r="A493" s="191"/>
      <c r="O493" s="11"/>
    </row>
    <row r="494" spans="1:15" s="2" customFormat="1" ht="18" customHeight="1" x14ac:dyDescent="0.2">
      <c r="A494" s="191"/>
      <c r="O494" s="11"/>
    </row>
    <row r="495" spans="1:15" s="2" customFormat="1" ht="18" customHeight="1" x14ac:dyDescent="0.2">
      <c r="A495" s="191"/>
      <c r="O495" s="11"/>
    </row>
    <row r="496" spans="1:15" s="2" customFormat="1" ht="18" customHeight="1" x14ac:dyDescent="0.2">
      <c r="A496" s="191"/>
      <c r="O496" s="11"/>
    </row>
    <row r="497" spans="1:15" s="2" customFormat="1" ht="18" customHeight="1" x14ac:dyDescent="0.2">
      <c r="A497" s="191"/>
      <c r="O497" s="11"/>
    </row>
    <row r="498" spans="1:15" s="2" customFormat="1" ht="18" customHeight="1" x14ac:dyDescent="0.2">
      <c r="A498" s="191"/>
      <c r="O498" s="11"/>
    </row>
    <row r="499" spans="1:15" s="2" customFormat="1" ht="18" customHeight="1" x14ac:dyDescent="0.2">
      <c r="A499" s="191"/>
      <c r="O499" s="11"/>
    </row>
    <row r="500" spans="1:15" s="2" customFormat="1" ht="18" customHeight="1" x14ac:dyDescent="0.2">
      <c r="A500" s="191"/>
      <c r="O500" s="11"/>
    </row>
    <row r="501" spans="1:15" s="2" customFormat="1" ht="18" customHeight="1" x14ac:dyDescent="0.2">
      <c r="A501" s="191"/>
      <c r="O501" s="11"/>
    </row>
    <row r="502" spans="1:15" s="2" customFormat="1" ht="18" customHeight="1" x14ac:dyDescent="0.2">
      <c r="A502" s="191"/>
      <c r="O502" s="11"/>
    </row>
    <row r="503" spans="1:15" s="2" customFormat="1" ht="18" customHeight="1" x14ac:dyDescent="0.2">
      <c r="A503" s="191"/>
      <c r="O503" s="11"/>
    </row>
    <row r="504" spans="1:15" s="2" customFormat="1" ht="18" customHeight="1" x14ac:dyDescent="0.2">
      <c r="A504" s="191"/>
      <c r="O504" s="11"/>
    </row>
    <row r="505" spans="1:15" s="2" customFormat="1" ht="18" customHeight="1" x14ac:dyDescent="0.2">
      <c r="A505" s="191"/>
      <c r="O505" s="11"/>
    </row>
    <row r="506" spans="1:15" s="2" customFormat="1" ht="18" customHeight="1" x14ac:dyDescent="0.2">
      <c r="A506" s="191"/>
      <c r="O506" s="11"/>
    </row>
    <row r="507" spans="1:15" s="2" customFormat="1" ht="18" customHeight="1" x14ac:dyDescent="0.2">
      <c r="A507" s="191"/>
      <c r="O507" s="11"/>
    </row>
    <row r="508" spans="1:15" s="2" customFormat="1" ht="18" customHeight="1" x14ac:dyDescent="0.2">
      <c r="A508" s="191"/>
      <c r="O508" s="11"/>
    </row>
    <row r="509" spans="1:15" s="2" customFormat="1" ht="18" customHeight="1" x14ac:dyDescent="0.2">
      <c r="A509" s="191"/>
      <c r="O509" s="11"/>
    </row>
    <row r="510" spans="1:15" s="2" customFormat="1" ht="18" customHeight="1" x14ac:dyDescent="0.2">
      <c r="A510" s="191"/>
      <c r="O510" s="11"/>
    </row>
    <row r="511" spans="1:15" s="2" customFormat="1" ht="18" customHeight="1" x14ac:dyDescent="0.2">
      <c r="A511" s="191"/>
      <c r="O511" s="11"/>
    </row>
    <row r="512" spans="1:15" s="2" customFormat="1" ht="18" customHeight="1" x14ac:dyDescent="0.2">
      <c r="A512" s="191"/>
      <c r="O512" s="11"/>
    </row>
    <row r="513" spans="1:15" s="2" customFormat="1" ht="18" customHeight="1" x14ac:dyDescent="0.2">
      <c r="A513" s="191"/>
      <c r="O513" s="11"/>
    </row>
    <row r="514" spans="1:15" s="2" customFormat="1" ht="18" customHeight="1" x14ac:dyDescent="0.2">
      <c r="A514" s="191"/>
      <c r="O514" s="11"/>
    </row>
    <row r="515" spans="1:15" s="2" customFormat="1" ht="18" customHeight="1" x14ac:dyDescent="0.2">
      <c r="A515" s="191"/>
      <c r="O515" s="11"/>
    </row>
    <row r="516" spans="1:15" s="2" customFormat="1" ht="18" customHeight="1" x14ac:dyDescent="0.2">
      <c r="A516" s="191"/>
      <c r="O516" s="11"/>
    </row>
    <row r="517" spans="1:15" s="2" customFormat="1" ht="18" customHeight="1" x14ac:dyDescent="0.2">
      <c r="A517" s="191"/>
      <c r="O517" s="11"/>
    </row>
    <row r="518" spans="1:15" s="2" customFormat="1" ht="18" customHeight="1" x14ac:dyDescent="0.2">
      <c r="A518" s="191"/>
      <c r="O518" s="11"/>
    </row>
    <row r="519" spans="1:15" s="2" customFormat="1" ht="18" customHeight="1" x14ac:dyDescent="0.2">
      <c r="A519" s="191"/>
      <c r="O519" s="11"/>
    </row>
    <row r="520" spans="1:15" s="2" customFormat="1" ht="18" customHeight="1" x14ac:dyDescent="0.2">
      <c r="A520" s="191"/>
      <c r="O520" s="11"/>
    </row>
    <row r="521" spans="1:15" s="2" customFormat="1" ht="18" customHeight="1" x14ac:dyDescent="0.2">
      <c r="A521" s="191"/>
      <c r="O521" s="11"/>
    </row>
    <row r="522" spans="1:15" s="2" customFormat="1" ht="18" customHeight="1" x14ac:dyDescent="0.2">
      <c r="A522" s="191"/>
      <c r="O522" s="11"/>
    </row>
    <row r="523" spans="1:15" s="2" customFormat="1" ht="18" customHeight="1" x14ac:dyDescent="0.2">
      <c r="A523" s="191"/>
      <c r="O523" s="11"/>
    </row>
    <row r="524" spans="1:15" s="2" customFormat="1" ht="18" customHeight="1" x14ac:dyDescent="0.2">
      <c r="A524" s="191"/>
      <c r="O524" s="11"/>
    </row>
    <row r="525" spans="1:15" s="2" customFormat="1" ht="18" customHeight="1" x14ac:dyDescent="0.2">
      <c r="A525" s="191"/>
      <c r="O525" s="11"/>
    </row>
    <row r="526" spans="1:15" s="2" customFormat="1" ht="18" customHeight="1" x14ac:dyDescent="0.2">
      <c r="A526" s="191"/>
      <c r="O526" s="11"/>
    </row>
    <row r="527" spans="1:15" s="2" customFormat="1" ht="18" customHeight="1" x14ac:dyDescent="0.2">
      <c r="A527" s="191"/>
      <c r="O527" s="11"/>
    </row>
    <row r="528" spans="1:15" s="2" customFormat="1" ht="18" customHeight="1" x14ac:dyDescent="0.2">
      <c r="A528" s="191"/>
      <c r="O528" s="11"/>
    </row>
    <row r="529" spans="1:15" s="2" customFormat="1" ht="18" customHeight="1" x14ac:dyDescent="0.2">
      <c r="A529" s="191"/>
      <c r="O529" s="11"/>
    </row>
    <row r="530" spans="1:15" s="2" customFormat="1" ht="18" customHeight="1" x14ac:dyDescent="0.2">
      <c r="A530" s="191"/>
      <c r="O530" s="11"/>
    </row>
    <row r="531" spans="1:15" s="2" customFormat="1" ht="18" customHeight="1" x14ac:dyDescent="0.2">
      <c r="A531" s="191"/>
      <c r="O531" s="11"/>
    </row>
    <row r="532" spans="1:15" s="2" customFormat="1" ht="18" customHeight="1" x14ac:dyDescent="0.2">
      <c r="A532" s="191"/>
      <c r="O532" s="11"/>
    </row>
    <row r="533" spans="1:15" s="2" customFormat="1" ht="18" customHeight="1" x14ac:dyDescent="0.2">
      <c r="A533" s="191"/>
      <c r="O533" s="11"/>
    </row>
    <row r="534" spans="1:15" s="2" customFormat="1" ht="18" customHeight="1" x14ac:dyDescent="0.2">
      <c r="A534" s="191"/>
      <c r="O534" s="11"/>
    </row>
    <row r="535" spans="1:15" s="2" customFormat="1" ht="18" customHeight="1" x14ac:dyDescent="0.2">
      <c r="A535" s="191"/>
      <c r="O535" s="11"/>
    </row>
    <row r="536" spans="1:15" s="2" customFormat="1" ht="18" customHeight="1" x14ac:dyDescent="0.2">
      <c r="A536" s="191"/>
      <c r="O536" s="11"/>
    </row>
    <row r="537" spans="1:15" s="2" customFormat="1" ht="18" customHeight="1" x14ac:dyDescent="0.2">
      <c r="A537" s="191"/>
      <c r="O537" s="11"/>
    </row>
    <row r="538" spans="1:15" s="2" customFormat="1" ht="18" customHeight="1" x14ac:dyDescent="0.2">
      <c r="A538" s="191"/>
      <c r="O538" s="11"/>
    </row>
    <row r="539" spans="1:15" s="2" customFormat="1" ht="18" customHeight="1" x14ac:dyDescent="0.2">
      <c r="A539" s="191"/>
      <c r="O539" s="11"/>
    </row>
    <row r="540" spans="1:15" s="2" customFormat="1" ht="18" customHeight="1" x14ac:dyDescent="0.2">
      <c r="A540" s="191"/>
      <c r="O540" s="11"/>
    </row>
    <row r="541" spans="1:15" s="2" customFormat="1" ht="18" customHeight="1" x14ac:dyDescent="0.2">
      <c r="A541" s="191"/>
      <c r="O541" s="11"/>
    </row>
    <row r="542" spans="1:15" s="2" customFormat="1" ht="18" customHeight="1" x14ac:dyDescent="0.2">
      <c r="A542" s="191"/>
      <c r="O542" s="11"/>
    </row>
    <row r="543" spans="1:15" s="2" customFormat="1" ht="18" customHeight="1" x14ac:dyDescent="0.2">
      <c r="A543" s="191"/>
      <c r="O543" s="11"/>
    </row>
    <row r="544" spans="1:15" s="2" customFormat="1" ht="18" customHeight="1" x14ac:dyDescent="0.2">
      <c r="A544" s="191"/>
      <c r="O544" s="11"/>
    </row>
    <row r="545" spans="1:15" s="2" customFormat="1" ht="18" customHeight="1" x14ac:dyDescent="0.2">
      <c r="A545" s="191"/>
      <c r="O545" s="11"/>
    </row>
    <row r="546" spans="1:15" s="2" customFormat="1" ht="18" customHeight="1" x14ac:dyDescent="0.2">
      <c r="A546" s="191"/>
      <c r="O546" s="11"/>
    </row>
    <row r="547" spans="1:15" s="2" customFormat="1" ht="18" customHeight="1" x14ac:dyDescent="0.2">
      <c r="A547" s="191"/>
      <c r="O547" s="11"/>
    </row>
    <row r="548" spans="1:15" s="2" customFormat="1" ht="18" customHeight="1" x14ac:dyDescent="0.2">
      <c r="A548" s="191"/>
      <c r="O548" s="11"/>
    </row>
    <row r="549" spans="1:15" s="2" customFormat="1" ht="18" customHeight="1" x14ac:dyDescent="0.2">
      <c r="A549" s="191"/>
      <c r="O549" s="11"/>
    </row>
    <row r="550" spans="1:15" s="2" customFormat="1" ht="18" customHeight="1" x14ac:dyDescent="0.2">
      <c r="A550" s="191"/>
      <c r="O550" s="11"/>
    </row>
    <row r="551" spans="1:15" s="2" customFormat="1" ht="18" customHeight="1" x14ac:dyDescent="0.2">
      <c r="A551" s="191"/>
      <c r="O551" s="11"/>
    </row>
    <row r="552" spans="1:15" s="2" customFormat="1" ht="18" customHeight="1" x14ac:dyDescent="0.2">
      <c r="A552" s="191"/>
      <c r="O552" s="11"/>
    </row>
    <row r="553" spans="1:15" s="2" customFormat="1" ht="18" customHeight="1" x14ac:dyDescent="0.2">
      <c r="A553" s="191"/>
      <c r="O553" s="11"/>
    </row>
    <row r="554" spans="1:15" s="2" customFormat="1" ht="18" customHeight="1" x14ac:dyDescent="0.2">
      <c r="A554" s="191"/>
      <c r="O554" s="11"/>
    </row>
    <row r="555" spans="1:15" s="2" customFormat="1" ht="18" customHeight="1" x14ac:dyDescent="0.2">
      <c r="A555" s="191"/>
      <c r="O555" s="11"/>
    </row>
    <row r="556" spans="1:15" s="2" customFormat="1" ht="18" customHeight="1" x14ac:dyDescent="0.2">
      <c r="A556" s="191"/>
      <c r="O556" s="11"/>
    </row>
    <row r="557" spans="1:15" s="2" customFormat="1" ht="18" customHeight="1" x14ac:dyDescent="0.2">
      <c r="A557" s="191"/>
      <c r="O557" s="11"/>
    </row>
    <row r="558" spans="1:15" s="2" customFormat="1" ht="18" customHeight="1" x14ac:dyDescent="0.2">
      <c r="A558" s="191"/>
      <c r="O558" s="11"/>
    </row>
    <row r="559" spans="1:15" s="2" customFormat="1" ht="18" customHeight="1" x14ac:dyDescent="0.2">
      <c r="A559" s="191"/>
      <c r="O559" s="11"/>
    </row>
    <row r="560" spans="1:15" s="2" customFormat="1" ht="18" customHeight="1" x14ac:dyDescent="0.2">
      <c r="A560" s="191"/>
      <c r="O560" s="11"/>
    </row>
    <row r="561" spans="1:15" s="2" customFormat="1" ht="18" customHeight="1" x14ac:dyDescent="0.2">
      <c r="A561" s="191"/>
      <c r="O561" s="11"/>
    </row>
    <row r="562" spans="1:15" s="2" customFormat="1" ht="18" customHeight="1" x14ac:dyDescent="0.2">
      <c r="A562" s="191"/>
      <c r="O562" s="11"/>
    </row>
    <row r="563" spans="1:15" s="2" customFormat="1" ht="18" customHeight="1" x14ac:dyDescent="0.2">
      <c r="A563" s="191"/>
      <c r="O563" s="11"/>
    </row>
    <row r="564" spans="1:15" s="2" customFormat="1" ht="18" customHeight="1" x14ac:dyDescent="0.2">
      <c r="A564" s="191"/>
      <c r="O564" s="11"/>
    </row>
    <row r="565" spans="1:15" s="2" customFormat="1" ht="18" customHeight="1" x14ac:dyDescent="0.2">
      <c r="A565" s="191"/>
      <c r="O565" s="11"/>
    </row>
    <row r="566" spans="1:15" s="2" customFormat="1" ht="18" customHeight="1" x14ac:dyDescent="0.2">
      <c r="A566" s="191"/>
      <c r="O566" s="11"/>
    </row>
    <row r="567" spans="1:15" s="2" customFormat="1" ht="18" customHeight="1" x14ac:dyDescent="0.2">
      <c r="A567" s="191"/>
      <c r="O567" s="11"/>
    </row>
    <row r="568" spans="1:15" s="2" customFormat="1" ht="18" customHeight="1" x14ac:dyDescent="0.2">
      <c r="A568" s="191"/>
      <c r="O568" s="11"/>
    </row>
    <row r="569" spans="1:15" s="2" customFormat="1" ht="18" customHeight="1" x14ac:dyDescent="0.2">
      <c r="A569" s="191"/>
      <c r="O569" s="11"/>
    </row>
    <row r="570" spans="1:15" s="2" customFormat="1" ht="18" customHeight="1" x14ac:dyDescent="0.2">
      <c r="A570" s="191"/>
      <c r="O570" s="11"/>
    </row>
    <row r="571" spans="1:15" s="2" customFormat="1" ht="18" customHeight="1" x14ac:dyDescent="0.2">
      <c r="A571" s="191"/>
      <c r="O571" s="11"/>
    </row>
    <row r="572" spans="1:15" s="2" customFormat="1" ht="18" customHeight="1" x14ac:dyDescent="0.2">
      <c r="A572" s="191"/>
      <c r="O572" s="11"/>
    </row>
    <row r="573" spans="1:15" s="2" customFormat="1" ht="18" customHeight="1" x14ac:dyDescent="0.2">
      <c r="A573" s="191"/>
      <c r="O573" s="11"/>
    </row>
    <row r="574" spans="1:15" s="2" customFormat="1" ht="18" customHeight="1" x14ac:dyDescent="0.2">
      <c r="A574" s="191"/>
      <c r="O574" s="11"/>
    </row>
    <row r="575" spans="1:15" s="2" customFormat="1" ht="18" customHeight="1" x14ac:dyDescent="0.2">
      <c r="A575" s="191"/>
      <c r="O575" s="11"/>
    </row>
    <row r="576" spans="1:15" s="2" customFormat="1" ht="18" customHeight="1" x14ac:dyDescent="0.2">
      <c r="A576" s="191"/>
      <c r="O576" s="11"/>
    </row>
    <row r="577" spans="1:15" s="2" customFormat="1" ht="18" customHeight="1" x14ac:dyDescent="0.2">
      <c r="A577" s="191"/>
      <c r="O577" s="11"/>
    </row>
    <row r="578" spans="1:15" s="2" customFormat="1" ht="18" customHeight="1" x14ac:dyDescent="0.2">
      <c r="A578" s="191"/>
      <c r="O578" s="11"/>
    </row>
    <row r="579" spans="1:15" s="2" customFormat="1" ht="18" customHeight="1" x14ac:dyDescent="0.2">
      <c r="A579" s="191"/>
      <c r="O579" s="11"/>
    </row>
    <row r="580" spans="1:15" s="2" customFormat="1" ht="18" customHeight="1" x14ac:dyDescent="0.2">
      <c r="A580" s="191"/>
      <c r="O580" s="11"/>
    </row>
    <row r="581" spans="1:15" s="2" customFormat="1" ht="18" customHeight="1" x14ac:dyDescent="0.2">
      <c r="A581" s="191"/>
      <c r="O581" s="11"/>
    </row>
    <row r="582" spans="1:15" s="2" customFormat="1" ht="18" customHeight="1" x14ac:dyDescent="0.2">
      <c r="A582" s="191"/>
      <c r="O582" s="11"/>
    </row>
    <row r="583" spans="1:15" s="2" customFormat="1" x14ac:dyDescent="0.2">
      <c r="A583" s="191"/>
      <c r="O583" s="11"/>
    </row>
    <row r="584" spans="1:15" s="2" customFormat="1" x14ac:dyDescent="0.2">
      <c r="A584" s="191"/>
      <c r="O584" s="11"/>
    </row>
    <row r="585" spans="1:15" s="2" customFormat="1" x14ac:dyDescent="0.2">
      <c r="A585" s="191"/>
      <c r="O585" s="11"/>
    </row>
    <row r="586" spans="1:15" s="2" customFormat="1" x14ac:dyDescent="0.2">
      <c r="A586" s="191"/>
      <c r="O586" s="11"/>
    </row>
    <row r="587" spans="1:15" s="2" customFormat="1" x14ac:dyDescent="0.2">
      <c r="A587" s="191"/>
      <c r="O587" s="11"/>
    </row>
    <row r="588" spans="1:15" s="2" customFormat="1" x14ac:dyDescent="0.2">
      <c r="A588" s="191"/>
      <c r="O588" s="11"/>
    </row>
    <row r="589" spans="1:15" s="2" customFormat="1" x14ac:dyDescent="0.2">
      <c r="A589" s="191"/>
      <c r="O589" s="11"/>
    </row>
    <row r="590" spans="1:15" s="2" customFormat="1" x14ac:dyDescent="0.2">
      <c r="A590" s="191"/>
      <c r="O590" s="11"/>
    </row>
    <row r="591" spans="1:15" s="2" customFormat="1" x14ac:dyDescent="0.2">
      <c r="A591" s="191"/>
      <c r="O591" s="11"/>
    </row>
    <row r="592" spans="1:15" s="2" customFormat="1" x14ac:dyDescent="0.2">
      <c r="A592" s="191"/>
      <c r="O592" s="11"/>
    </row>
    <row r="593" spans="1:15" s="2" customFormat="1" x14ac:dyDescent="0.2">
      <c r="A593" s="191"/>
      <c r="O593" s="11"/>
    </row>
    <row r="594" spans="1:15" s="2" customFormat="1" x14ac:dyDescent="0.2">
      <c r="A594" s="191"/>
      <c r="O594" s="11"/>
    </row>
    <row r="595" spans="1:15" s="2" customFormat="1" x14ac:dyDescent="0.2">
      <c r="A595" s="191"/>
      <c r="O595" s="11"/>
    </row>
    <row r="596" spans="1:15" s="2" customFormat="1" x14ac:dyDescent="0.2">
      <c r="A596" s="191"/>
      <c r="O596" s="11"/>
    </row>
    <row r="597" spans="1:15" s="2" customFormat="1" x14ac:dyDescent="0.2">
      <c r="A597" s="191"/>
      <c r="O597" s="11"/>
    </row>
    <row r="598" spans="1:15" s="2" customFormat="1" x14ac:dyDescent="0.2">
      <c r="A598" s="191"/>
      <c r="O598" s="11"/>
    </row>
    <row r="599" spans="1:15" s="2" customFormat="1" x14ac:dyDescent="0.2">
      <c r="A599" s="191"/>
      <c r="O599" s="11"/>
    </row>
    <row r="600" spans="1:15" s="2" customFormat="1" x14ac:dyDescent="0.2">
      <c r="A600" s="191"/>
      <c r="O600" s="11"/>
    </row>
    <row r="601" spans="1:15" s="2" customFormat="1" x14ac:dyDescent="0.2">
      <c r="A601" s="191"/>
      <c r="O601" s="11"/>
    </row>
    <row r="602" spans="1:15" s="2" customFormat="1" x14ac:dyDescent="0.2">
      <c r="A602" s="191"/>
      <c r="O602" s="11"/>
    </row>
    <row r="603" spans="1:15" s="2" customFormat="1" x14ac:dyDescent="0.2">
      <c r="A603" s="191"/>
      <c r="O603" s="11"/>
    </row>
    <row r="604" spans="1:15" s="2" customFormat="1" x14ac:dyDescent="0.2">
      <c r="A604" s="191"/>
      <c r="O604" s="11"/>
    </row>
    <row r="605" spans="1:15" s="2" customFormat="1" x14ac:dyDescent="0.2">
      <c r="A605" s="191"/>
      <c r="O605" s="11"/>
    </row>
    <row r="606" spans="1:15" s="2" customFormat="1" x14ac:dyDescent="0.2">
      <c r="A606" s="191"/>
      <c r="O606" s="11"/>
    </row>
    <row r="607" spans="1:15" s="2" customFormat="1" x14ac:dyDescent="0.2">
      <c r="A607" s="191"/>
      <c r="O607" s="11"/>
    </row>
    <row r="608" spans="1:15" s="2" customFormat="1" x14ac:dyDescent="0.2">
      <c r="A608" s="191"/>
      <c r="O608" s="11"/>
    </row>
    <row r="609" spans="1:15" s="2" customFormat="1" x14ac:dyDescent="0.2">
      <c r="A609" s="191"/>
      <c r="O609" s="11"/>
    </row>
    <row r="610" spans="1:15" s="2" customFormat="1" x14ac:dyDescent="0.2">
      <c r="A610" s="191"/>
      <c r="O610" s="11"/>
    </row>
    <row r="611" spans="1:15" s="2" customFormat="1" x14ac:dyDescent="0.2">
      <c r="A611" s="191"/>
      <c r="O611" s="11"/>
    </row>
    <row r="612" spans="1:15" s="2" customFormat="1" x14ac:dyDescent="0.2">
      <c r="A612" s="191"/>
      <c r="O612" s="11"/>
    </row>
    <row r="613" spans="1:15" s="2" customFormat="1" x14ac:dyDescent="0.2">
      <c r="A613" s="191"/>
      <c r="O613" s="11"/>
    </row>
    <row r="614" spans="1:15" s="2" customFormat="1" x14ac:dyDescent="0.2">
      <c r="A614" s="191"/>
      <c r="O614" s="11"/>
    </row>
    <row r="615" spans="1:15" s="2" customFormat="1" x14ac:dyDescent="0.2">
      <c r="A615" s="191"/>
      <c r="O615" s="11"/>
    </row>
    <row r="616" spans="1:15" s="2" customFormat="1" x14ac:dyDescent="0.2">
      <c r="A616" s="191"/>
      <c r="O616" s="11"/>
    </row>
    <row r="617" spans="1:15" s="2" customFormat="1" x14ac:dyDescent="0.2">
      <c r="A617" s="191"/>
      <c r="O617" s="11"/>
    </row>
    <row r="618" spans="1:15" s="2" customFormat="1" x14ac:dyDescent="0.2">
      <c r="A618" s="191"/>
      <c r="O618" s="11"/>
    </row>
    <row r="619" spans="1:15" s="2" customFormat="1" x14ac:dyDescent="0.2">
      <c r="A619" s="191"/>
      <c r="O619" s="11"/>
    </row>
    <row r="620" spans="1:15" s="2" customFormat="1" x14ac:dyDescent="0.2">
      <c r="A620" s="191"/>
      <c r="O620" s="11"/>
    </row>
    <row r="621" spans="1:15" s="2" customFormat="1" x14ac:dyDescent="0.2">
      <c r="A621" s="191"/>
      <c r="O621" s="11"/>
    </row>
    <row r="622" spans="1:15" s="2" customFormat="1" x14ac:dyDescent="0.2">
      <c r="A622" s="191"/>
      <c r="O622" s="11"/>
    </row>
    <row r="623" spans="1:15" s="2" customFormat="1" x14ac:dyDescent="0.2">
      <c r="A623" s="191"/>
      <c r="O623" s="11"/>
    </row>
    <row r="624" spans="1:15" s="2" customFormat="1" x14ac:dyDescent="0.2">
      <c r="A624" s="191"/>
      <c r="O624" s="11"/>
    </row>
    <row r="625" spans="1:15" s="2" customFormat="1" x14ac:dyDescent="0.2">
      <c r="A625" s="191"/>
      <c r="O625" s="11"/>
    </row>
    <row r="626" spans="1:15" s="2" customFormat="1" x14ac:dyDescent="0.2">
      <c r="A626" s="191"/>
      <c r="O626" s="11"/>
    </row>
    <row r="627" spans="1:15" s="2" customFormat="1" x14ac:dyDescent="0.2">
      <c r="A627" s="191"/>
      <c r="O627" s="11"/>
    </row>
    <row r="628" spans="1:15" s="2" customFormat="1" x14ac:dyDescent="0.2">
      <c r="A628" s="191"/>
      <c r="O628" s="11"/>
    </row>
    <row r="629" spans="1:15" s="2" customFormat="1" x14ac:dyDescent="0.2">
      <c r="A629" s="191"/>
      <c r="O629" s="11"/>
    </row>
    <row r="630" spans="1:15" s="2" customFormat="1" x14ac:dyDescent="0.2">
      <c r="A630" s="191"/>
      <c r="O630" s="11"/>
    </row>
    <row r="631" spans="1:15" s="2" customFormat="1" x14ac:dyDescent="0.2">
      <c r="A631" s="191"/>
      <c r="O631" s="11"/>
    </row>
    <row r="632" spans="1:15" s="2" customFormat="1" x14ac:dyDescent="0.2">
      <c r="A632" s="191"/>
      <c r="O632" s="11"/>
    </row>
    <row r="633" spans="1:15" s="2" customFormat="1" x14ac:dyDescent="0.2">
      <c r="A633" s="191"/>
      <c r="O633" s="11"/>
    </row>
    <row r="634" spans="1:15" s="2" customFormat="1" x14ac:dyDescent="0.2">
      <c r="A634" s="191"/>
      <c r="O634" s="11"/>
    </row>
    <row r="635" spans="1:15" s="2" customFormat="1" x14ac:dyDescent="0.2">
      <c r="A635" s="191"/>
      <c r="O635" s="11"/>
    </row>
    <row r="636" spans="1:15" s="2" customFormat="1" x14ac:dyDescent="0.2">
      <c r="A636" s="191"/>
      <c r="O636" s="11"/>
    </row>
    <row r="637" spans="1:15" s="2" customFormat="1" x14ac:dyDescent="0.2">
      <c r="A637" s="191"/>
      <c r="O637" s="11"/>
    </row>
    <row r="638" spans="1:15" s="2" customFormat="1" x14ac:dyDescent="0.2">
      <c r="A638" s="191"/>
      <c r="O638" s="11"/>
    </row>
    <row r="639" spans="1:15" s="2" customFormat="1" x14ac:dyDescent="0.2">
      <c r="A639" s="191"/>
      <c r="O639" s="11"/>
    </row>
    <row r="640" spans="1:15" s="2" customFormat="1" x14ac:dyDescent="0.2">
      <c r="A640" s="191"/>
      <c r="O640" s="11"/>
    </row>
    <row r="641" spans="1:15" s="2" customFormat="1" x14ac:dyDescent="0.2">
      <c r="A641" s="191"/>
      <c r="O641" s="11"/>
    </row>
    <row r="642" spans="1:15" s="2" customFormat="1" x14ac:dyDescent="0.2">
      <c r="A642" s="191"/>
      <c r="O642" s="11"/>
    </row>
    <row r="643" spans="1:15" s="2" customFormat="1" x14ac:dyDescent="0.2">
      <c r="A643" s="191"/>
      <c r="O643" s="11"/>
    </row>
    <row r="644" spans="1:15" s="2" customFormat="1" x14ac:dyDescent="0.2">
      <c r="A644" s="191"/>
      <c r="O644" s="11"/>
    </row>
    <row r="645" spans="1:15" s="2" customFormat="1" x14ac:dyDescent="0.2">
      <c r="A645" s="191"/>
      <c r="O645" s="11"/>
    </row>
    <row r="646" spans="1:15" s="2" customFormat="1" x14ac:dyDescent="0.2">
      <c r="A646" s="191"/>
      <c r="O646" s="11"/>
    </row>
    <row r="647" spans="1:15" s="2" customFormat="1" x14ac:dyDescent="0.2">
      <c r="A647" s="191"/>
      <c r="O647" s="11"/>
    </row>
    <row r="648" spans="1:15" s="2" customFormat="1" x14ac:dyDescent="0.2">
      <c r="A648" s="191"/>
      <c r="O648" s="11"/>
    </row>
    <row r="649" spans="1:15" s="2" customFormat="1" x14ac:dyDescent="0.2">
      <c r="A649" s="191"/>
      <c r="O649" s="11"/>
    </row>
    <row r="650" spans="1:15" s="2" customFormat="1" x14ac:dyDescent="0.2">
      <c r="A650" s="191"/>
      <c r="O650" s="11"/>
    </row>
    <row r="651" spans="1:15" s="2" customFormat="1" x14ac:dyDescent="0.2">
      <c r="A651" s="191"/>
      <c r="O651" s="11"/>
    </row>
    <row r="652" spans="1:15" s="2" customFormat="1" x14ac:dyDescent="0.2">
      <c r="A652" s="191"/>
      <c r="O652" s="11"/>
    </row>
    <row r="653" spans="1:15" s="2" customFormat="1" x14ac:dyDescent="0.2">
      <c r="A653" s="191"/>
      <c r="O653" s="11"/>
    </row>
    <row r="654" spans="1:15" s="2" customFormat="1" x14ac:dyDescent="0.2">
      <c r="A654" s="191"/>
      <c r="O654" s="11"/>
    </row>
    <row r="655" spans="1:15" s="2" customFormat="1" x14ac:dyDescent="0.2">
      <c r="A655" s="191"/>
      <c r="O655" s="11"/>
    </row>
    <row r="656" spans="1:15" s="2" customFormat="1" x14ac:dyDescent="0.2">
      <c r="A656" s="191"/>
      <c r="O656" s="11"/>
    </row>
    <row r="657" spans="1:15" s="2" customFormat="1" x14ac:dyDescent="0.2">
      <c r="A657" s="191"/>
      <c r="O657" s="11"/>
    </row>
    <row r="658" spans="1:15" s="2" customFormat="1" x14ac:dyDescent="0.2">
      <c r="A658" s="191"/>
      <c r="O658" s="11"/>
    </row>
    <row r="659" spans="1:15" s="2" customFormat="1" x14ac:dyDescent="0.2">
      <c r="A659" s="191"/>
      <c r="O659" s="11"/>
    </row>
    <row r="660" spans="1:15" s="2" customFormat="1" x14ac:dyDescent="0.2">
      <c r="A660" s="191"/>
      <c r="O660" s="11"/>
    </row>
    <row r="661" spans="1:15" s="2" customFormat="1" x14ac:dyDescent="0.2">
      <c r="A661" s="191"/>
      <c r="O661" s="11"/>
    </row>
    <row r="662" spans="1:15" s="2" customFormat="1" x14ac:dyDescent="0.2">
      <c r="A662" s="191"/>
      <c r="O662" s="11"/>
    </row>
    <row r="663" spans="1:15" s="2" customFormat="1" x14ac:dyDescent="0.2">
      <c r="A663" s="191"/>
      <c r="O663" s="11"/>
    </row>
    <row r="664" spans="1:15" s="2" customFormat="1" x14ac:dyDescent="0.2">
      <c r="A664" s="191"/>
      <c r="O664" s="11"/>
    </row>
    <row r="665" spans="1:15" s="2" customFormat="1" x14ac:dyDescent="0.2">
      <c r="A665" s="191"/>
      <c r="O665" s="11"/>
    </row>
    <row r="666" spans="1:15" s="2" customFormat="1" x14ac:dyDescent="0.2">
      <c r="A666" s="191"/>
      <c r="O666" s="11"/>
    </row>
    <row r="667" spans="1:15" s="2" customFormat="1" x14ac:dyDescent="0.2">
      <c r="A667" s="191"/>
      <c r="O667" s="11"/>
    </row>
    <row r="668" spans="1:15" s="2" customFormat="1" x14ac:dyDescent="0.2">
      <c r="A668" s="191"/>
      <c r="O668" s="11"/>
    </row>
    <row r="669" spans="1:15" s="2" customFormat="1" x14ac:dyDescent="0.2">
      <c r="A669" s="191"/>
      <c r="O669" s="11"/>
    </row>
    <row r="670" spans="1:15" s="2" customFormat="1" x14ac:dyDescent="0.2">
      <c r="A670" s="191"/>
      <c r="O670" s="11"/>
    </row>
    <row r="671" spans="1:15" s="2" customFormat="1" x14ac:dyDescent="0.2">
      <c r="A671" s="191"/>
      <c r="O671" s="11"/>
    </row>
    <row r="672" spans="1:15" s="2" customFormat="1" x14ac:dyDescent="0.2">
      <c r="A672" s="191"/>
      <c r="O672" s="11"/>
    </row>
    <row r="673" spans="1:15" s="2" customFormat="1" x14ac:dyDescent="0.2">
      <c r="A673" s="191"/>
      <c r="O673" s="11"/>
    </row>
    <row r="674" spans="1:15" s="2" customFormat="1" x14ac:dyDescent="0.2">
      <c r="A674" s="191"/>
      <c r="O674" s="11"/>
    </row>
    <row r="675" spans="1:15" s="2" customFormat="1" x14ac:dyDescent="0.2">
      <c r="A675" s="191"/>
      <c r="O675" s="11"/>
    </row>
    <row r="676" spans="1:15" s="2" customFormat="1" x14ac:dyDescent="0.2">
      <c r="A676" s="191"/>
      <c r="O676" s="11"/>
    </row>
    <row r="677" spans="1:15" s="2" customFormat="1" x14ac:dyDescent="0.2">
      <c r="A677" s="191"/>
      <c r="O677" s="11"/>
    </row>
    <row r="678" spans="1:15" s="2" customFormat="1" x14ac:dyDescent="0.2">
      <c r="A678" s="191"/>
      <c r="O678" s="11"/>
    </row>
    <row r="679" spans="1:15" s="2" customFormat="1" x14ac:dyDescent="0.2">
      <c r="A679" s="191"/>
      <c r="O679" s="11"/>
    </row>
    <row r="680" spans="1:15" s="2" customFormat="1" x14ac:dyDescent="0.2">
      <c r="A680" s="191"/>
      <c r="O680" s="11"/>
    </row>
    <row r="681" spans="1:15" s="2" customFormat="1" x14ac:dyDescent="0.2">
      <c r="A681" s="191"/>
      <c r="O681" s="11"/>
    </row>
    <row r="682" spans="1:15" s="2" customFormat="1" x14ac:dyDescent="0.2">
      <c r="A682" s="191"/>
      <c r="O682" s="11"/>
    </row>
    <row r="683" spans="1:15" s="2" customFormat="1" x14ac:dyDescent="0.2">
      <c r="A683" s="191"/>
      <c r="O683" s="11"/>
    </row>
    <row r="684" spans="1:15" s="2" customFormat="1" x14ac:dyDescent="0.2">
      <c r="A684" s="191"/>
      <c r="O684" s="11"/>
    </row>
    <row r="685" spans="1:15" s="2" customFormat="1" x14ac:dyDescent="0.2">
      <c r="A685" s="191"/>
      <c r="O685" s="11"/>
    </row>
    <row r="686" spans="1:15" s="2" customFormat="1" x14ac:dyDescent="0.2">
      <c r="A686" s="191"/>
      <c r="O686" s="11"/>
    </row>
    <row r="687" spans="1:15" s="2" customFormat="1" x14ac:dyDescent="0.2">
      <c r="A687" s="191"/>
      <c r="O687" s="11"/>
    </row>
    <row r="688" spans="1:15" s="2" customFormat="1" x14ac:dyDescent="0.2">
      <c r="A688" s="191"/>
      <c r="O688" s="11"/>
    </row>
    <row r="689" spans="1:15" s="2" customFormat="1" x14ac:dyDescent="0.2">
      <c r="A689" s="191"/>
      <c r="O689" s="11"/>
    </row>
    <row r="690" spans="1:15" s="2" customFormat="1" x14ac:dyDescent="0.2">
      <c r="A690" s="191"/>
      <c r="O690" s="11"/>
    </row>
    <row r="691" spans="1:15" s="2" customFormat="1" x14ac:dyDescent="0.2">
      <c r="A691" s="191"/>
      <c r="O691" s="11"/>
    </row>
    <row r="692" spans="1:15" s="2" customFormat="1" x14ac:dyDescent="0.2">
      <c r="A692" s="191"/>
      <c r="O692" s="11"/>
    </row>
    <row r="693" spans="1:15" s="2" customFormat="1" x14ac:dyDescent="0.2">
      <c r="A693" s="191"/>
      <c r="O693" s="11"/>
    </row>
    <row r="694" spans="1:15" s="2" customFormat="1" x14ac:dyDescent="0.2">
      <c r="A694" s="191"/>
      <c r="O694" s="11"/>
    </row>
    <row r="695" spans="1:15" s="2" customFormat="1" x14ac:dyDescent="0.2">
      <c r="A695" s="191"/>
      <c r="O695" s="11"/>
    </row>
    <row r="696" spans="1:15" s="2" customFormat="1" x14ac:dyDescent="0.2">
      <c r="A696" s="191"/>
      <c r="O696" s="11"/>
    </row>
    <row r="697" spans="1:15" s="2" customFormat="1" x14ac:dyDescent="0.2">
      <c r="A697" s="191"/>
      <c r="O697" s="11"/>
    </row>
    <row r="698" spans="1:15" s="2" customFormat="1" x14ac:dyDescent="0.2">
      <c r="A698" s="191"/>
      <c r="O698" s="11"/>
    </row>
    <row r="699" spans="1:15" s="2" customFormat="1" x14ac:dyDescent="0.2">
      <c r="A699" s="191"/>
      <c r="O699" s="11"/>
    </row>
    <row r="700" spans="1:15" s="2" customFormat="1" x14ac:dyDescent="0.2">
      <c r="A700" s="191"/>
      <c r="O700" s="11"/>
    </row>
    <row r="701" spans="1:15" s="2" customFormat="1" x14ac:dyDescent="0.2">
      <c r="A701" s="191"/>
      <c r="O701" s="11"/>
    </row>
    <row r="702" spans="1:15" s="2" customFormat="1" x14ac:dyDescent="0.2">
      <c r="A702" s="191"/>
      <c r="O702" s="11"/>
    </row>
    <row r="703" spans="1:15" s="2" customFormat="1" x14ac:dyDescent="0.2">
      <c r="A703" s="191"/>
      <c r="O703" s="11"/>
    </row>
    <row r="704" spans="1:15" s="2" customFormat="1" x14ac:dyDescent="0.2">
      <c r="A704" s="191"/>
      <c r="O704" s="11"/>
    </row>
    <row r="705" spans="1:15" s="2" customFormat="1" x14ac:dyDescent="0.2">
      <c r="A705" s="191"/>
      <c r="O705" s="11"/>
    </row>
    <row r="706" spans="1:15" s="2" customFormat="1" x14ac:dyDescent="0.2">
      <c r="A706" s="191"/>
      <c r="O706" s="11"/>
    </row>
    <row r="707" spans="1:15" s="2" customFormat="1" x14ac:dyDescent="0.2">
      <c r="A707" s="191"/>
      <c r="O707" s="11"/>
    </row>
    <row r="708" spans="1:15" s="2" customFormat="1" x14ac:dyDescent="0.2">
      <c r="A708" s="191"/>
      <c r="O708" s="11"/>
    </row>
    <row r="709" spans="1:15" s="2" customFormat="1" x14ac:dyDescent="0.2">
      <c r="A709" s="191"/>
      <c r="O709" s="11"/>
    </row>
    <row r="710" spans="1:15" s="2" customFormat="1" x14ac:dyDescent="0.2">
      <c r="A710" s="191"/>
      <c r="O710" s="11"/>
    </row>
    <row r="711" spans="1:15" s="2" customFormat="1" x14ac:dyDescent="0.2">
      <c r="A711" s="191"/>
      <c r="O711" s="11"/>
    </row>
    <row r="712" spans="1:15" s="2" customFormat="1" x14ac:dyDescent="0.2">
      <c r="A712" s="191"/>
      <c r="O712" s="11"/>
    </row>
    <row r="713" spans="1:15" s="2" customFormat="1" x14ac:dyDescent="0.2">
      <c r="A713" s="191"/>
      <c r="O713" s="11"/>
    </row>
    <row r="714" spans="1:15" s="2" customFormat="1" x14ac:dyDescent="0.2">
      <c r="A714" s="191"/>
      <c r="O714" s="11"/>
    </row>
    <row r="715" spans="1:15" s="2" customFormat="1" x14ac:dyDescent="0.2">
      <c r="A715" s="191"/>
      <c r="O715" s="11"/>
    </row>
    <row r="716" spans="1:15" s="2" customFormat="1" x14ac:dyDescent="0.2">
      <c r="A716" s="191"/>
      <c r="O716" s="11"/>
    </row>
    <row r="717" spans="1:15" s="2" customFormat="1" x14ac:dyDescent="0.2">
      <c r="A717" s="191"/>
      <c r="O717" s="11"/>
    </row>
    <row r="718" spans="1:15" s="2" customFormat="1" x14ac:dyDescent="0.2">
      <c r="A718" s="191"/>
      <c r="O718" s="11"/>
    </row>
    <row r="719" spans="1:15" s="2" customFormat="1" x14ac:dyDescent="0.2">
      <c r="A719" s="191"/>
      <c r="O719" s="11"/>
    </row>
    <row r="720" spans="1:15" s="2" customFormat="1" x14ac:dyDescent="0.2">
      <c r="A720" s="191"/>
      <c r="O720" s="11"/>
    </row>
    <row r="721" spans="1:15" s="2" customFormat="1" x14ac:dyDescent="0.2">
      <c r="A721" s="191"/>
      <c r="O721" s="11"/>
    </row>
    <row r="722" spans="1:15" s="2" customFormat="1" x14ac:dyDescent="0.2">
      <c r="A722" s="191"/>
      <c r="O722" s="11"/>
    </row>
    <row r="723" spans="1:15" s="2" customFormat="1" x14ac:dyDescent="0.2">
      <c r="A723" s="191"/>
      <c r="O723" s="11"/>
    </row>
    <row r="724" spans="1:15" s="2" customFormat="1" x14ac:dyDescent="0.2">
      <c r="A724" s="191"/>
      <c r="O724" s="11"/>
    </row>
    <row r="725" spans="1:15" s="2" customFormat="1" x14ac:dyDescent="0.2">
      <c r="A725" s="191"/>
      <c r="O725" s="11"/>
    </row>
    <row r="726" spans="1:15" s="2" customFormat="1" x14ac:dyDescent="0.2">
      <c r="A726" s="191"/>
      <c r="O726" s="11"/>
    </row>
    <row r="727" spans="1:15" s="2" customFormat="1" x14ac:dyDescent="0.2">
      <c r="A727" s="191"/>
      <c r="O727" s="11"/>
    </row>
    <row r="728" spans="1:15" s="2" customFormat="1" x14ac:dyDescent="0.2">
      <c r="A728" s="191"/>
      <c r="O728" s="11"/>
    </row>
    <row r="729" spans="1:15" s="2" customFormat="1" x14ac:dyDescent="0.2">
      <c r="A729" s="191"/>
      <c r="O729" s="11"/>
    </row>
    <row r="730" spans="1:15" s="2" customFormat="1" x14ac:dyDescent="0.2">
      <c r="A730" s="191"/>
      <c r="O730" s="11"/>
    </row>
    <row r="731" spans="1:15" s="2" customFormat="1" x14ac:dyDescent="0.2">
      <c r="A731" s="191"/>
      <c r="O731" s="11"/>
    </row>
    <row r="732" spans="1:15" s="2" customFormat="1" x14ac:dyDescent="0.2">
      <c r="A732" s="191"/>
      <c r="O732" s="11"/>
    </row>
    <row r="733" spans="1:15" s="2" customFormat="1" x14ac:dyDescent="0.2">
      <c r="A733" s="191"/>
      <c r="O733" s="11"/>
    </row>
    <row r="734" spans="1:15" s="2" customFormat="1" x14ac:dyDescent="0.2">
      <c r="A734" s="191"/>
      <c r="O734" s="11"/>
    </row>
    <row r="735" spans="1:15" s="2" customFormat="1" x14ac:dyDescent="0.2">
      <c r="A735" s="191"/>
      <c r="O735" s="11"/>
    </row>
    <row r="736" spans="1:15" s="2" customFormat="1" x14ac:dyDescent="0.2">
      <c r="A736" s="191"/>
      <c r="O736" s="11"/>
    </row>
    <row r="737" spans="1:15" s="2" customFormat="1" x14ac:dyDescent="0.2">
      <c r="A737" s="191"/>
      <c r="O737" s="11"/>
    </row>
    <row r="738" spans="1:15" s="2" customFormat="1" x14ac:dyDescent="0.2">
      <c r="A738" s="191"/>
      <c r="O738" s="11"/>
    </row>
    <row r="739" spans="1:15" s="2" customFormat="1" x14ac:dyDescent="0.2">
      <c r="A739" s="191"/>
      <c r="O739" s="11"/>
    </row>
    <row r="740" spans="1:15" s="2" customFormat="1" x14ac:dyDescent="0.2">
      <c r="A740" s="191"/>
      <c r="O740" s="11"/>
    </row>
    <row r="741" spans="1:15" s="2" customFormat="1" x14ac:dyDescent="0.2">
      <c r="A741" s="191"/>
      <c r="O741" s="11"/>
    </row>
    <row r="742" spans="1:15" s="2" customFormat="1" x14ac:dyDescent="0.2">
      <c r="A742" s="191"/>
      <c r="O742" s="11"/>
    </row>
    <row r="743" spans="1:15" s="2" customFormat="1" x14ac:dyDescent="0.2">
      <c r="A743" s="191"/>
      <c r="O743" s="11"/>
    </row>
    <row r="744" spans="1:15" s="2" customFormat="1" x14ac:dyDescent="0.2">
      <c r="A744" s="191"/>
      <c r="O744" s="11"/>
    </row>
    <row r="745" spans="1:15" s="2" customFormat="1" x14ac:dyDescent="0.2">
      <c r="A745" s="191"/>
      <c r="O745" s="11"/>
    </row>
    <row r="746" spans="1:15" s="2" customFormat="1" x14ac:dyDescent="0.2">
      <c r="A746" s="191"/>
      <c r="O746" s="11"/>
    </row>
    <row r="747" spans="1:15" s="2" customFormat="1" x14ac:dyDescent="0.2">
      <c r="A747" s="191"/>
      <c r="O747" s="11"/>
    </row>
    <row r="748" spans="1:15" s="2" customFormat="1" x14ac:dyDescent="0.2">
      <c r="A748" s="191"/>
      <c r="O748" s="11"/>
    </row>
    <row r="749" spans="1:15" s="2" customFormat="1" x14ac:dyDescent="0.2">
      <c r="A749" s="191"/>
      <c r="O749" s="11"/>
    </row>
    <row r="750" spans="1:15" s="2" customFormat="1" x14ac:dyDescent="0.2">
      <c r="A750" s="191"/>
      <c r="O750" s="11"/>
    </row>
    <row r="751" spans="1:15" s="2" customFormat="1" x14ac:dyDescent="0.2">
      <c r="A751" s="191"/>
      <c r="O751" s="11"/>
    </row>
    <row r="752" spans="1:15" s="2" customFormat="1" x14ac:dyDescent="0.2">
      <c r="A752" s="191"/>
      <c r="O752" s="11"/>
    </row>
    <row r="753" spans="1:15" s="2" customFormat="1" x14ac:dyDescent="0.2">
      <c r="A753" s="191"/>
      <c r="O753" s="11"/>
    </row>
    <row r="754" spans="1:15" s="2" customFormat="1" x14ac:dyDescent="0.2">
      <c r="A754" s="191"/>
      <c r="O754" s="11"/>
    </row>
    <row r="755" spans="1:15" s="2" customFormat="1" x14ac:dyDescent="0.2">
      <c r="A755" s="191"/>
      <c r="O755" s="11"/>
    </row>
    <row r="756" spans="1:15" s="2" customFormat="1" x14ac:dyDescent="0.2">
      <c r="A756" s="191"/>
      <c r="O756" s="11"/>
    </row>
    <row r="757" spans="1:15" s="2" customFormat="1" x14ac:dyDescent="0.2">
      <c r="A757" s="191"/>
      <c r="O757" s="11"/>
    </row>
    <row r="758" spans="1:15" s="2" customFormat="1" x14ac:dyDescent="0.2">
      <c r="A758" s="191"/>
      <c r="O758" s="11"/>
    </row>
    <row r="759" spans="1:15" s="2" customFormat="1" x14ac:dyDescent="0.2">
      <c r="A759" s="191"/>
      <c r="O759" s="11"/>
    </row>
    <row r="760" spans="1:15" s="2" customFormat="1" x14ac:dyDescent="0.2">
      <c r="A760" s="191"/>
      <c r="O760" s="11"/>
    </row>
    <row r="761" spans="1:15" s="2" customFormat="1" x14ac:dyDescent="0.2">
      <c r="A761" s="191"/>
      <c r="O761" s="11"/>
    </row>
    <row r="762" spans="1:15" s="2" customFormat="1" x14ac:dyDescent="0.2">
      <c r="A762" s="191"/>
      <c r="O762" s="11"/>
    </row>
    <row r="763" spans="1:15" s="2" customFormat="1" x14ac:dyDescent="0.2">
      <c r="A763" s="191"/>
      <c r="O763" s="11"/>
    </row>
    <row r="764" spans="1:15" s="2" customFormat="1" x14ac:dyDescent="0.2">
      <c r="A764" s="191"/>
      <c r="O764" s="11"/>
    </row>
    <row r="765" spans="1:15" s="2" customFormat="1" x14ac:dyDescent="0.2">
      <c r="A765" s="191"/>
      <c r="O765" s="11"/>
    </row>
    <row r="766" spans="1:15" s="2" customFormat="1" x14ac:dyDescent="0.2">
      <c r="A766" s="191"/>
      <c r="O766" s="11"/>
    </row>
    <row r="767" spans="1:15" s="2" customFormat="1" x14ac:dyDescent="0.2">
      <c r="A767" s="191"/>
      <c r="O767" s="11"/>
    </row>
    <row r="768" spans="1:15" s="2" customFormat="1" x14ac:dyDescent="0.2">
      <c r="A768" s="191"/>
      <c r="O768" s="11"/>
    </row>
    <row r="769" spans="1:15" s="2" customFormat="1" x14ac:dyDescent="0.2">
      <c r="A769" s="191"/>
      <c r="O769" s="11"/>
    </row>
    <row r="770" spans="1:15" s="2" customFormat="1" x14ac:dyDescent="0.2">
      <c r="A770" s="191"/>
      <c r="O770" s="11"/>
    </row>
    <row r="771" spans="1:15" s="2" customFormat="1" x14ac:dyDescent="0.2">
      <c r="A771" s="191"/>
      <c r="O771" s="11"/>
    </row>
    <row r="772" spans="1:15" s="2" customFormat="1" x14ac:dyDescent="0.2">
      <c r="A772" s="191"/>
      <c r="O772" s="11"/>
    </row>
    <row r="773" spans="1:15" s="2" customFormat="1" x14ac:dyDescent="0.2">
      <c r="A773" s="191"/>
      <c r="O773" s="11"/>
    </row>
    <row r="774" spans="1:15" s="2" customFormat="1" x14ac:dyDescent="0.2">
      <c r="A774" s="191"/>
      <c r="O774" s="11"/>
    </row>
    <row r="775" spans="1:15" s="2" customFormat="1" x14ac:dyDescent="0.2">
      <c r="A775" s="191"/>
      <c r="O775" s="11"/>
    </row>
    <row r="776" spans="1:15" s="2" customFormat="1" x14ac:dyDescent="0.2">
      <c r="A776" s="191"/>
      <c r="O776" s="11"/>
    </row>
    <row r="777" spans="1:15" s="2" customFormat="1" x14ac:dyDescent="0.2">
      <c r="A777" s="191"/>
      <c r="O777" s="11"/>
    </row>
    <row r="778" spans="1:15" s="2" customFormat="1" x14ac:dyDescent="0.2">
      <c r="A778" s="191"/>
      <c r="O778" s="11"/>
    </row>
    <row r="779" spans="1:15" s="2" customFormat="1" x14ac:dyDescent="0.2">
      <c r="A779" s="191"/>
      <c r="O779" s="11"/>
    </row>
    <row r="780" spans="1:15" s="2" customFormat="1" x14ac:dyDescent="0.2">
      <c r="A780" s="191"/>
      <c r="O780" s="11"/>
    </row>
    <row r="781" spans="1:15" s="2" customFormat="1" x14ac:dyDescent="0.2">
      <c r="A781" s="191"/>
      <c r="O781" s="11"/>
    </row>
    <row r="782" spans="1:15" s="2" customFormat="1" x14ac:dyDescent="0.2">
      <c r="A782" s="191"/>
      <c r="O782" s="11"/>
    </row>
    <row r="783" spans="1:15" s="2" customFormat="1" x14ac:dyDescent="0.2">
      <c r="A783" s="191"/>
      <c r="O783" s="11"/>
    </row>
    <row r="784" spans="1:15" s="2" customFormat="1" x14ac:dyDescent="0.2">
      <c r="A784" s="191"/>
      <c r="O784" s="11"/>
    </row>
    <row r="785" spans="1:15" s="2" customFormat="1" x14ac:dyDescent="0.2">
      <c r="A785" s="191"/>
      <c r="O785" s="11"/>
    </row>
    <row r="786" spans="1:15" s="2" customFormat="1" x14ac:dyDescent="0.2">
      <c r="A786" s="191"/>
      <c r="O786" s="11"/>
    </row>
    <row r="787" spans="1:15" s="2" customFormat="1" x14ac:dyDescent="0.2">
      <c r="A787" s="191"/>
      <c r="O787" s="11"/>
    </row>
    <row r="788" spans="1:15" s="2" customFormat="1" x14ac:dyDescent="0.2">
      <c r="A788" s="191"/>
      <c r="O788" s="11"/>
    </row>
    <row r="789" spans="1:15" s="2" customFormat="1" x14ac:dyDescent="0.2">
      <c r="A789" s="191"/>
      <c r="O789" s="11"/>
    </row>
    <row r="790" spans="1:15" s="2" customFormat="1" x14ac:dyDescent="0.2">
      <c r="A790" s="191"/>
      <c r="O790" s="11"/>
    </row>
    <row r="791" spans="1:15" s="2" customFormat="1" x14ac:dyDescent="0.2">
      <c r="A791" s="191"/>
      <c r="O791" s="11"/>
    </row>
    <row r="792" spans="1:15" s="2" customFormat="1" x14ac:dyDescent="0.2">
      <c r="A792" s="191"/>
      <c r="O792" s="11"/>
    </row>
    <row r="793" spans="1:15" s="2" customFormat="1" x14ac:dyDescent="0.2">
      <c r="A793" s="191"/>
      <c r="O793" s="11"/>
    </row>
    <row r="794" spans="1:15" s="2" customFormat="1" x14ac:dyDescent="0.2">
      <c r="A794" s="191"/>
      <c r="O794" s="11"/>
    </row>
    <row r="795" spans="1:15" s="2" customFormat="1" x14ac:dyDescent="0.2">
      <c r="A795" s="191"/>
      <c r="O795" s="11"/>
    </row>
    <row r="796" spans="1:15" s="2" customFormat="1" x14ac:dyDescent="0.2">
      <c r="A796" s="191"/>
      <c r="O796" s="11"/>
    </row>
    <row r="797" spans="1:15" s="2" customFormat="1" x14ac:dyDescent="0.2">
      <c r="A797" s="191"/>
      <c r="O797" s="11"/>
    </row>
    <row r="798" spans="1:15" s="2" customFormat="1" x14ac:dyDescent="0.2">
      <c r="A798" s="191"/>
      <c r="O798" s="11"/>
    </row>
    <row r="799" spans="1:15" s="2" customFormat="1" x14ac:dyDescent="0.2">
      <c r="A799" s="191"/>
      <c r="O799" s="11"/>
    </row>
    <row r="800" spans="1:15" s="2" customFormat="1" x14ac:dyDescent="0.2">
      <c r="A800" s="191"/>
      <c r="O800" s="11"/>
    </row>
    <row r="801" spans="1:15" s="2" customFormat="1" x14ac:dyDescent="0.2">
      <c r="A801" s="191"/>
      <c r="O801" s="11"/>
    </row>
    <row r="802" spans="1:15" s="2" customFormat="1" x14ac:dyDescent="0.2">
      <c r="A802" s="191"/>
      <c r="O802" s="11"/>
    </row>
    <row r="803" spans="1:15" s="2" customFormat="1" x14ac:dyDescent="0.2">
      <c r="A803" s="191"/>
      <c r="O803" s="11"/>
    </row>
    <row r="804" spans="1:15" s="2" customFormat="1" x14ac:dyDescent="0.2">
      <c r="A804" s="191"/>
      <c r="O804" s="11"/>
    </row>
    <row r="805" spans="1:15" s="2" customFormat="1" x14ac:dyDescent="0.2">
      <c r="A805" s="191"/>
      <c r="O805" s="11"/>
    </row>
    <row r="806" spans="1:15" s="2" customFormat="1" x14ac:dyDescent="0.2">
      <c r="A806" s="191"/>
      <c r="O806" s="11"/>
    </row>
    <row r="807" spans="1:15" s="2" customFormat="1" x14ac:dyDescent="0.2">
      <c r="A807" s="191"/>
      <c r="O807" s="11"/>
    </row>
    <row r="808" spans="1:15" s="2" customFormat="1" x14ac:dyDescent="0.2">
      <c r="A808" s="191"/>
      <c r="O808" s="11"/>
    </row>
    <row r="809" spans="1:15" s="2" customFormat="1" x14ac:dyDescent="0.2">
      <c r="A809" s="191"/>
      <c r="O809" s="11"/>
    </row>
    <row r="810" spans="1:15" s="2" customFormat="1" x14ac:dyDescent="0.2">
      <c r="A810" s="191"/>
      <c r="O810" s="11"/>
    </row>
    <row r="811" spans="1:15" s="2" customFormat="1" x14ac:dyDescent="0.2">
      <c r="A811" s="191"/>
      <c r="O811" s="11"/>
    </row>
    <row r="812" spans="1:15" s="2" customFormat="1" x14ac:dyDescent="0.2">
      <c r="A812" s="191"/>
      <c r="O812" s="11"/>
    </row>
    <row r="813" spans="1:15" s="2" customFormat="1" x14ac:dyDescent="0.2">
      <c r="A813" s="191"/>
      <c r="O813" s="11"/>
    </row>
    <row r="814" spans="1:15" s="2" customFormat="1" x14ac:dyDescent="0.2">
      <c r="A814" s="191"/>
      <c r="O814" s="11"/>
    </row>
    <row r="815" spans="1:15" s="2" customFormat="1" x14ac:dyDescent="0.2">
      <c r="A815" s="191"/>
      <c r="O815" s="11"/>
    </row>
    <row r="816" spans="1:15" s="2" customFormat="1" x14ac:dyDescent="0.2">
      <c r="A816" s="191"/>
      <c r="O816" s="11"/>
    </row>
    <row r="817" spans="1:15" s="2" customFormat="1" x14ac:dyDescent="0.2">
      <c r="A817" s="191"/>
      <c r="O817" s="11"/>
    </row>
    <row r="818" spans="1:15" s="2" customFormat="1" x14ac:dyDescent="0.2">
      <c r="A818" s="191"/>
      <c r="O818" s="11"/>
    </row>
    <row r="819" spans="1:15" s="2" customFormat="1" x14ac:dyDescent="0.2">
      <c r="A819" s="191"/>
      <c r="O819" s="11"/>
    </row>
    <row r="820" spans="1:15" s="2" customFormat="1" x14ac:dyDescent="0.2">
      <c r="A820" s="191"/>
      <c r="O820" s="11"/>
    </row>
    <row r="821" spans="1:15" s="2" customFormat="1" x14ac:dyDescent="0.2">
      <c r="A821" s="191"/>
      <c r="O821" s="11"/>
    </row>
    <row r="822" spans="1:15" s="2" customFormat="1" x14ac:dyDescent="0.2">
      <c r="A822" s="191"/>
      <c r="O822" s="11"/>
    </row>
    <row r="823" spans="1:15" s="2" customFormat="1" x14ac:dyDescent="0.2">
      <c r="A823" s="191"/>
      <c r="O823" s="11"/>
    </row>
    <row r="824" spans="1:15" s="2" customFormat="1" x14ac:dyDescent="0.2">
      <c r="A824" s="191"/>
      <c r="O824" s="11"/>
    </row>
    <row r="825" spans="1:15" s="2" customFormat="1" x14ac:dyDescent="0.2">
      <c r="A825" s="191"/>
      <c r="O825" s="11"/>
    </row>
    <row r="826" spans="1:15" s="2" customFormat="1" x14ac:dyDescent="0.2">
      <c r="A826" s="191"/>
      <c r="O826" s="11"/>
    </row>
    <row r="827" spans="1:15" s="2" customFormat="1" x14ac:dyDescent="0.2">
      <c r="A827" s="191"/>
      <c r="O827" s="11"/>
    </row>
    <row r="828" spans="1:15" s="2" customFormat="1" x14ac:dyDescent="0.2">
      <c r="A828" s="191"/>
      <c r="O828" s="11"/>
    </row>
    <row r="829" spans="1:15" s="2" customFormat="1" x14ac:dyDescent="0.2">
      <c r="A829" s="191"/>
      <c r="O829" s="11"/>
    </row>
    <row r="830" spans="1:15" s="2" customFormat="1" x14ac:dyDescent="0.2">
      <c r="A830" s="191"/>
      <c r="O830" s="11"/>
    </row>
    <row r="831" spans="1:15" s="2" customFormat="1" x14ac:dyDescent="0.2">
      <c r="A831" s="191"/>
      <c r="O831" s="11"/>
    </row>
    <row r="832" spans="1:15" s="2" customFormat="1" x14ac:dyDescent="0.2">
      <c r="A832" s="191"/>
      <c r="O832" s="11"/>
    </row>
    <row r="833" spans="1:15" s="2" customFormat="1" x14ac:dyDescent="0.2">
      <c r="A833" s="191"/>
      <c r="O833" s="11"/>
    </row>
    <row r="834" spans="1:15" s="2" customFormat="1" x14ac:dyDescent="0.2">
      <c r="A834" s="191"/>
      <c r="O834" s="11"/>
    </row>
    <row r="835" spans="1:15" s="2" customFormat="1" x14ac:dyDescent="0.2">
      <c r="A835" s="191"/>
      <c r="O835" s="11"/>
    </row>
    <row r="836" spans="1:15" s="2" customFormat="1" x14ac:dyDescent="0.2">
      <c r="A836" s="191"/>
      <c r="O836" s="11"/>
    </row>
    <row r="837" spans="1:15" s="2" customFormat="1" x14ac:dyDescent="0.2">
      <c r="A837" s="191"/>
      <c r="O837" s="11"/>
    </row>
    <row r="838" spans="1:15" s="2" customFormat="1" x14ac:dyDescent="0.2">
      <c r="A838" s="191"/>
      <c r="O838" s="11"/>
    </row>
    <row r="839" spans="1:15" s="2" customFormat="1" x14ac:dyDescent="0.2">
      <c r="A839" s="191"/>
      <c r="O839" s="11"/>
    </row>
    <row r="840" spans="1:15" s="2" customFormat="1" x14ac:dyDescent="0.2">
      <c r="A840" s="191"/>
      <c r="O840" s="11"/>
    </row>
    <row r="841" spans="1:15" s="2" customFormat="1" x14ac:dyDescent="0.2">
      <c r="A841" s="191"/>
      <c r="O841" s="11"/>
    </row>
    <row r="842" spans="1:15" s="2" customFormat="1" x14ac:dyDescent="0.2">
      <c r="A842" s="191"/>
      <c r="O842" s="11"/>
    </row>
    <row r="843" spans="1:15" s="2" customFormat="1" x14ac:dyDescent="0.2">
      <c r="A843" s="191"/>
      <c r="O843" s="11"/>
    </row>
    <row r="844" spans="1:15" s="2" customFormat="1" x14ac:dyDescent="0.2">
      <c r="A844" s="191"/>
      <c r="O844" s="11"/>
    </row>
    <row r="845" spans="1:15" s="2" customFormat="1" x14ac:dyDescent="0.2">
      <c r="A845" s="191"/>
      <c r="O845" s="11"/>
    </row>
    <row r="846" spans="1:15" s="2" customFormat="1" x14ac:dyDescent="0.2">
      <c r="A846" s="191"/>
      <c r="O846" s="11"/>
    </row>
    <row r="847" spans="1:15" s="2" customFormat="1" x14ac:dyDescent="0.2">
      <c r="A847" s="191"/>
      <c r="O847" s="11"/>
    </row>
    <row r="848" spans="1:15" s="2" customFormat="1" x14ac:dyDescent="0.2">
      <c r="A848" s="191"/>
      <c r="O848" s="11"/>
    </row>
    <row r="849" spans="1:15" s="2" customFormat="1" x14ac:dyDescent="0.2">
      <c r="A849" s="191"/>
      <c r="O849" s="11"/>
    </row>
    <row r="850" spans="1:15" s="2" customFormat="1" x14ac:dyDescent="0.2">
      <c r="A850" s="191"/>
      <c r="O850" s="11"/>
    </row>
    <row r="851" spans="1:15" s="2" customFormat="1" x14ac:dyDescent="0.2">
      <c r="A851" s="191"/>
      <c r="O851" s="11"/>
    </row>
    <row r="852" spans="1:15" s="2" customFormat="1" x14ac:dyDescent="0.2">
      <c r="A852" s="191"/>
      <c r="O852" s="11"/>
    </row>
    <row r="853" spans="1:15" s="2" customFormat="1" x14ac:dyDescent="0.2">
      <c r="A853" s="191"/>
      <c r="O853" s="11"/>
    </row>
    <row r="854" spans="1:15" s="2" customFormat="1" x14ac:dyDescent="0.2">
      <c r="A854" s="191"/>
      <c r="O854" s="11"/>
    </row>
    <row r="855" spans="1:15" s="2" customFormat="1" x14ac:dyDescent="0.2">
      <c r="A855" s="191"/>
      <c r="O855" s="11"/>
    </row>
    <row r="856" spans="1:15" s="2" customFormat="1" x14ac:dyDescent="0.2">
      <c r="A856" s="191"/>
      <c r="O856" s="11"/>
    </row>
    <row r="857" spans="1:15" s="2" customFormat="1" x14ac:dyDescent="0.2">
      <c r="A857" s="191"/>
      <c r="O857" s="11"/>
    </row>
    <row r="858" spans="1:15" s="2" customFormat="1" x14ac:dyDescent="0.2">
      <c r="A858" s="191"/>
      <c r="O858" s="11"/>
    </row>
    <row r="859" spans="1:15" s="2" customFormat="1" x14ac:dyDescent="0.2">
      <c r="A859" s="191"/>
      <c r="O859" s="11"/>
    </row>
    <row r="860" spans="1:15" s="2" customFormat="1" x14ac:dyDescent="0.2">
      <c r="A860" s="191"/>
      <c r="O860" s="11"/>
    </row>
    <row r="861" spans="1:15" s="2" customFormat="1" x14ac:dyDescent="0.2">
      <c r="A861" s="191"/>
      <c r="O861" s="11"/>
    </row>
    <row r="862" spans="1:15" s="2" customFormat="1" x14ac:dyDescent="0.2">
      <c r="A862" s="191"/>
      <c r="O862" s="11"/>
    </row>
    <row r="863" spans="1:15" s="2" customFormat="1" x14ac:dyDescent="0.2">
      <c r="A863" s="191"/>
      <c r="O863" s="11"/>
    </row>
    <row r="864" spans="1:15" s="2" customFormat="1" x14ac:dyDescent="0.2">
      <c r="A864" s="191"/>
      <c r="O864" s="11"/>
    </row>
    <row r="865" spans="1:15" s="2" customFormat="1" x14ac:dyDescent="0.2">
      <c r="A865" s="191"/>
      <c r="O865" s="11"/>
    </row>
    <row r="866" spans="1:15" s="2" customFormat="1" x14ac:dyDescent="0.2">
      <c r="A866" s="191"/>
      <c r="O866" s="11"/>
    </row>
    <row r="867" spans="1:15" s="2" customFormat="1" x14ac:dyDescent="0.2">
      <c r="A867" s="191"/>
      <c r="O867" s="11"/>
    </row>
    <row r="868" spans="1:15" s="2" customFormat="1" x14ac:dyDescent="0.2">
      <c r="A868" s="191"/>
      <c r="O868" s="11"/>
    </row>
    <row r="869" spans="1:15" s="2" customFormat="1" x14ac:dyDescent="0.2">
      <c r="A869" s="191"/>
      <c r="O869" s="11"/>
    </row>
    <row r="870" spans="1:15" s="2" customFormat="1" x14ac:dyDescent="0.2">
      <c r="A870" s="191"/>
      <c r="O870" s="11"/>
    </row>
    <row r="871" spans="1:15" s="2" customFormat="1" x14ac:dyDescent="0.2">
      <c r="A871" s="191"/>
      <c r="O871" s="11"/>
    </row>
    <row r="872" spans="1:15" s="2" customFormat="1" x14ac:dyDescent="0.2">
      <c r="A872" s="191"/>
      <c r="O872" s="11"/>
    </row>
    <row r="873" spans="1:15" s="2" customFormat="1" x14ac:dyDescent="0.2">
      <c r="A873" s="191"/>
      <c r="O873" s="11"/>
    </row>
    <row r="874" spans="1:15" s="2" customFormat="1" x14ac:dyDescent="0.2">
      <c r="A874" s="191"/>
      <c r="O874" s="11"/>
    </row>
    <row r="875" spans="1:15" s="2" customFormat="1" x14ac:dyDescent="0.2">
      <c r="A875" s="191"/>
      <c r="O875" s="11"/>
    </row>
    <row r="876" spans="1:15" s="2" customFormat="1" x14ac:dyDescent="0.2">
      <c r="A876" s="191"/>
      <c r="O876" s="11"/>
    </row>
    <row r="877" spans="1:15" s="2" customFormat="1" x14ac:dyDescent="0.2">
      <c r="A877" s="191"/>
      <c r="O877" s="11"/>
    </row>
    <row r="878" spans="1:15" s="2" customFormat="1" x14ac:dyDescent="0.2">
      <c r="A878" s="191"/>
      <c r="O878" s="11"/>
    </row>
    <row r="879" spans="1:15" s="2" customFormat="1" x14ac:dyDescent="0.2">
      <c r="A879" s="191"/>
      <c r="O879" s="11"/>
    </row>
    <row r="880" spans="1:15" s="2" customFormat="1" x14ac:dyDescent="0.2">
      <c r="A880" s="191"/>
      <c r="O880" s="11"/>
    </row>
    <row r="881" spans="1:15" s="2" customFormat="1" x14ac:dyDescent="0.2">
      <c r="A881" s="191"/>
      <c r="O881" s="11"/>
    </row>
    <row r="882" spans="1:15" s="2" customFormat="1" x14ac:dyDescent="0.2">
      <c r="A882" s="191"/>
      <c r="O882" s="11"/>
    </row>
    <row r="883" spans="1:15" s="2" customFormat="1" x14ac:dyDescent="0.2">
      <c r="A883" s="191"/>
      <c r="O883" s="11"/>
    </row>
    <row r="884" spans="1:15" s="2" customFormat="1" x14ac:dyDescent="0.2">
      <c r="A884" s="191"/>
      <c r="O884" s="11"/>
    </row>
    <row r="885" spans="1:15" s="2" customFormat="1" x14ac:dyDescent="0.2">
      <c r="A885" s="191"/>
      <c r="O885" s="11"/>
    </row>
    <row r="886" spans="1:15" s="2" customFormat="1" x14ac:dyDescent="0.2">
      <c r="A886" s="191"/>
      <c r="O886" s="11"/>
    </row>
    <row r="887" spans="1:15" s="2" customFormat="1" x14ac:dyDescent="0.2">
      <c r="A887" s="191"/>
      <c r="O887" s="11"/>
    </row>
    <row r="888" spans="1:15" s="2" customFormat="1" x14ac:dyDescent="0.2">
      <c r="A888" s="191"/>
      <c r="O888" s="11"/>
    </row>
    <row r="889" spans="1:15" s="2" customFormat="1" x14ac:dyDescent="0.2">
      <c r="A889" s="191"/>
      <c r="O889" s="11"/>
    </row>
    <row r="890" spans="1:15" s="2" customFormat="1" x14ac:dyDescent="0.2">
      <c r="A890" s="191"/>
      <c r="O890" s="11"/>
    </row>
    <row r="891" spans="1:15" s="2" customFormat="1" x14ac:dyDescent="0.2">
      <c r="A891" s="191"/>
      <c r="O891" s="11"/>
    </row>
    <row r="892" spans="1:15" s="2" customFormat="1" x14ac:dyDescent="0.2">
      <c r="A892" s="191"/>
      <c r="O892" s="11"/>
    </row>
    <row r="893" spans="1:15" s="2" customFormat="1" x14ac:dyDescent="0.2">
      <c r="A893" s="191"/>
      <c r="O893" s="11"/>
    </row>
    <row r="894" spans="1:15" s="2" customFormat="1" x14ac:dyDescent="0.2">
      <c r="A894" s="191"/>
      <c r="O894" s="11"/>
    </row>
    <row r="895" spans="1:15" s="2" customFormat="1" x14ac:dyDescent="0.2">
      <c r="A895" s="191"/>
      <c r="O895" s="11"/>
    </row>
    <row r="896" spans="1:15" s="2" customFormat="1" x14ac:dyDescent="0.2">
      <c r="A896" s="191"/>
      <c r="O896" s="11"/>
    </row>
    <row r="897" spans="1:15" s="2" customFormat="1" x14ac:dyDescent="0.2">
      <c r="A897" s="191"/>
      <c r="O897" s="11"/>
    </row>
    <row r="898" spans="1:15" s="2" customFormat="1" x14ac:dyDescent="0.2">
      <c r="A898" s="191"/>
      <c r="O898" s="11"/>
    </row>
    <row r="899" spans="1:15" s="2" customFormat="1" x14ac:dyDescent="0.2">
      <c r="A899" s="191"/>
      <c r="O899" s="11"/>
    </row>
    <row r="900" spans="1:15" s="2" customFormat="1" x14ac:dyDescent="0.2">
      <c r="A900" s="191"/>
      <c r="O900" s="11"/>
    </row>
    <row r="901" spans="1:15" s="2" customFormat="1" x14ac:dyDescent="0.2">
      <c r="A901" s="191"/>
      <c r="O901" s="11"/>
    </row>
    <row r="902" spans="1:15" s="2" customFormat="1" x14ac:dyDescent="0.2">
      <c r="A902" s="191"/>
      <c r="O902" s="11"/>
    </row>
    <row r="903" spans="1:15" s="2" customFormat="1" x14ac:dyDescent="0.2">
      <c r="A903" s="191"/>
      <c r="O903" s="11"/>
    </row>
    <row r="904" spans="1:15" s="2" customFormat="1" x14ac:dyDescent="0.2">
      <c r="A904" s="191"/>
      <c r="O904" s="11"/>
    </row>
    <row r="905" spans="1:15" s="2" customFormat="1" x14ac:dyDescent="0.2">
      <c r="A905" s="191"/>
      <c r="O905" s="11"/>
    </row>
    <row r="906" spans="1:15" s="2" customFormat="1" x14ac:dyDescent="0.2">
      <c r="A906" s="191"/>
      <c r="O906" s="11"/>
    </row>
    <row r="907" spans="1:15" s="2" customFormat="1" x14ac:dyDescent="0.2">
      <c r="A907" s="191"/>
      <c r="O907" s="11"/>
    </row>
    <row r="908" spans="1:15" s="2" customFormat="1" x14ac:dyDescent="0.2">
      <c r="A908" s="191"/>
      <c r="O908" s="11"/>
    </row>
    <row r="909" spans="1:15" s="2" customFormat="1" x14ac:dyDescent="0.2">
      <c r="A909" s="191"/>
      <c r="O909" s="11"/>
    </row>
    <row r="910" spans="1:15" s="2" customFormat="1" x14ac:dyDescent="0.2">
      <c r="A910" s="191"/>
      <c r="O910" s="11"/>
    </row>
    <row r="911" spans="1:15" s="2" customFormat="1" x14ac:dyDescent="0.2">
      <c r="A911" s="191"/>
      <c r="O911" s="11"/>
    </row>
    <row r="912" spans="1:15" s="2" customFormat="1" x14ac:dyDescent="0.2">
      <c r="A912" s="191"/>
      <c r="O912" s="11"/>
    </row>
    <row r="913" spans="1:15" s="2" customFormat="1" x14ac:dyDescent="0.2">
      <c r="A913" s="191"/>
      <c r="O913" s="11"/>
    </row>
    <row r="914" spans="1:15" s="2" customFormat="1" x14ac:dyDescent="0.2">
      <c r="A914" s="191"/>
      <c r="O914" s="11"/>
    </row>
    <row r="915" spans="1:15" s="2" customFormat="1" x14ac:dyDescent="0.2">
      <c r="A915" s="191"/>
      <c r="O915" s="11"/>
    </row>
    <row r="916" spans="1:15" s="2" customFormat="1" x14ac:dyDescent="0.2">
      <c r="A916" s="191"/>
      <c r="O916" s="11"/>
    </row>
    <row r="917" spans="1:15" s="2" customFormat="1" x14ac:dyDescent="0.2">
      <c r="A917" s="191"/>
      <c r="O917" s="11"/>
    </row>
    <row r="918" spans="1:15" s="2" customFormat="1" x14ac:dyDescent="0.2">
      <c r="A918" s="191"/>
      <c r="O918" s="11"/>
    </row>
    <row r="919" spans="1:15" s="2" customFormat="1" x14ac:dyDescent="0.2">
      <c r="A919" s="191"/>
      <c r="O919" s="11"/>
    </row>
    <row r="920" spans="1:15" s="2" customFormat="1" x14ac:dyDescent="0.2">
      <c r="A920" s="191"/>
      <c r="O920" s="11"/>
    </row>
    <row r="921" spans="1:15" s="2" customFormat="1" x14ac:dyDescent="0.2">
      <c r="A921" s="191"/>
      <c r="O921" s="11"/>
    </row>
    <row r="922" spans="1:15" s="2" customFormat="1" x14ac:dyDescent="0.2">
      <c r="A922" s="191"/>
      <c r="O922" s="11"/>
    </row>
    <row r="923" spans="1:15" s="2" customFormat="1" x14ac:dyDescent="0.2">
      <c r="A923" s="191"/>
      <c r="O923" s="11"/>
    </row>
    <row r="924" spans="1:15" s="2" customFormat="1" x14ac:dyDescent="0.2">
      <c r="A924" s="191"/>
      <c r="O924" s="11"/>
    </row>
    <row r="925" spans="1:15" s="2" customFormat="1" x14ac:dyDescent="0.2">
      <c r="A925" s="191"/>
      <c r="O925" s="11"/>
    </row>
    <row r="926" spans="1:15" s="2" customFormat="1" x14ac:dyDescent="0.2">
      <c r="A926" s="191"/>
      <c r="O926" s="11"/>
    </row>
    <row r="927" spans="1:15" s="2" customFormat="1" x14ac:dyDescent="0.2">
      <c r="A927" s="191"/>
      <c r="O927" s="11"/>
    </row>
    <row r="928" spans="1:15" s="2" customFormat="1" x14ac:dyDescent="0.2">
      <c r="A928" s="191"/>
      <c r="O928" s="11"/>
    </row>
    <row r="929" spans="1:15" s="2" customFormat="1" x14ac:dyDescent="0.2">
      <c r="A929" s="191"/>
      <c r="O929" s="11"/>
    </row>
    <row r="930" spans="1:15" s="2" customFormat="1" x14ac:dyDescent="0.2">
      <c r="A930" s="191"/>
      <c r="O930" s="11"/>
    </row>
    <row r="931" spans="1:15" s="2" customFormat="1" x14ac:dyDescent="0.2">
      <c r="A931" s="191"/>
      <c r="O931" s="11"/>
    </row>
    <row r="932" spans="1:15" s="2" customFormat="1" x14ac:dyDescent="0.2">
      <c r="A932" s="191"/>
      <c r="O932" s="11"/>
    </row>
    <row r="933" spans="1:15" s="2" customFormat="1" x14ac:dyDescent="0.2">
      <c r="A933" s="191"/>
      <c r="O933" s="11"/>
    </row>
    <row r="934" spans="1:15" s="2" customFormat="1" x14ac:dyDescent="0.2">
      <c r="A934" s="191"/>
      <c r="O934" s="11"/>
    </row>
    <row r="935" spans="1:15" s="2" customFormat="1" x14ac:dyDescent="0.2">
      <c r="A935" s="191"/>
      <c r="O935" s="11"/>
    </row>
    <row r="936" spans="1:15" s="2" customFormat="1" x14ac:dyDescent="0.2">
      <c r="A936" s="191"/>
      <c r="O936" s="11"/>
    </row>
    <row r="937" spans="1:15" s="2" customFormat="1" x14ac:dyDescent="0.2">
      <c r="A937" s="191"/>
      <c r="O937" s="11"/>
    </row>
    <row r="938" spans="1:15" s="2" customFormat="1" x14ac:dyDescent="0.2">
      <c r="A938" s="191"/>
      <c r="O938" s="11"/>
    </row>
    <row r="939" spans="1:15" s="2" customFormat="1" x14ac:dyDescent="0.2">
      <c r="A939" s="191"/>
      <c r="O939" s="11"/>
    </row>
    <row r="940" spans="1:15" s="2" customFormat="1" x14ac:dyDescent="0.2">
      <c r="A940" s="191"/>
      <c r="O940" s="11"/>
    </row>
    <row r="941" spans="1:15" s="2" customFormat="1" x14ac:dyDescent="0.2">
      <c r="A941" s="191"/>
      <c r="O941" s="11"/>
    </row>
    <row r="942" spans="1:15" s="2" customFormat="1" x14ac:dyDescent="0.2">
      <c r="A942" s="191"/>
      <c r="O942" s="11"/>
    </row>
    <row r="943" spans="1:15" s="2" customFormat="1" x14ac:dyDescent="0.2">
      <c r="A943" s="191"/>
      <c r="O943" s="11"/>
    </row>
    <row r="944" spans="1:15" s="2" customFormat="1" x14ac:dyDescent="0.2">
      <c r="A944" s="191"/>
      <c r="O944" s="11"/>
    </row>
    <row r="945" spans="1:15" s="2" customFormat="1" x14ac:dyDescent="0.2">
      <c r="A945" s="191"/>
      <c r="O945" s="11"/>
    </row>
    <row r="946" spans="1:15" s="2" customFormat="1" x14ac:dyDescent="0.2">
      <c r="A946" s="191"/>
      <c r="O946" s="11"/>
    </row>
    <row r="947" spans="1:15" s="2" customFormat="1" x14ac:dyDescent="0.2">
      <c r="A947" s="191"/>
      <c r="O947" s="11"/>
    </row>
    <row r="948" spans="1:15" s="2" customFormat="1" x14ac:dyDescent="0.2">
      <c r="A948" s="191"/>
      <c r="O948" s="11"/>
    </row>
    <row r="949" spans="1:15" s="2" customFormat="1" x14ac:dyDescent="0.2">
      <c r="A949" s="191"/>
      <c r="O949" s="11"/>
    </row>
    <row r="950" spans="1:15" s="2" customFormat="1" x14ac:dyDescent="0.2">
      <c r="A950" s="191"/>
      <c r="O950" s="11"/>
    </row>
    <row r="951" spans="1:15" s="2" customFormat="1" x14ac:dyDescent="0.2">
      <c r="A951" s="191"/>
      <c r="O951" s="11"/>
    </row>
    <row r="952" spans="1:15" s="2" customFormat="1" x14ac:dyDescent="0.2">
      <c r="A952" s="191"/>
      <c r="O952" s="11"/>
    </row>
    <row r="953" spans="1:15" s="2" customFormat="1" x14ac:dyDescent="0.2">
      <c r="A953" s="191"/>
      <c r="O953" s="11"/>
    </row>
    <row r="954" spans="1:15" s="2" customFormat="1" x14ac:dyDescent="0.2">
      <c r="A954" s="191"/>
      <c r="O954" s="11"/>
    </row>
    <row r="955" spans="1:15" s="2" customFormat="1" x14ac:dyDescent="0.2">
      <c r="A955" s="191"/>
      <c r="O955" s="11"/>
    </row>
    <row r="956" spans="1:15" s="2" customFormat="1" x14ac:dyDescent="0.2">
      <c r="A956" s="191"/>
      <c r="O956" s="11"/>
    </row>
    <row r="957" spans="1:15" s="2" customFormat="1" x14ac:dyDescent="0.2">
      <c r="A957" s="191"/>
      <c r="O957" s="11"/>
    </row>
    <row r="958" spans="1:15" s="2" customFormat="1" x14ac:dyDescent="0.2">
      <c r="A958" s="191"/>
      <c r="O958" s="11"/>
    </row>
    <row r="959" spans="1:15" s="2" customFormat="1" x14ac:dyDescent="0.2">
      <c r="A959" s="191"/>
      <c r="O959" s="11"/>
    </row>
    <row r="960" spans="1:15" s="2" customFormat="1" x14ac:dyDescent="0.2">
      <c r="A960" s="191"/>
      <c r="O960" s="11"/>
    </row>
    <row r="961" spans="1:15" s="2" customFormat="1" x14ac:dyDescent="0.2">
      <c r="A961" s="191"/>
      <c r="O961" s="11"/>
    </row>
    <row r="962" spans="1:15" s="2" customFormat="1" x14ac:dyDescent="0.2">
      <c r="A962" s="191"/>
      <c r="O962" s="11"/>
    </row>
    <row r="963" spans="1:15" s="2" customFormat="1" x14ac:dyDescent="0.2">
      <c r="A963" s="191"/>
      <c r="O963" s="11"/>
    </row>
    <row r="964" spans="1:15" s="2" customFormat="1" x14ac:dyDescent="0.2">
      <c r="A964" s="191"/>
      <c r="O964" s="11"/>
    </row>
    <row r="965" spans="1:15" s="2" customFormat="1" x14ac:dyDescent="0.2">
      <c r="A965" s="191"/>
      <c r="O965" s="11"/>
    </row>
    <row r="966" spans="1:15" s="2" customFormat="1" x14ac:dyDescent="0.2">
      <c r="A966" s="191"/>
      <c r="O966" s="11"/>
    </row>
    <row r="967" spans="1:15" s="2" customFormat="1" x14ac:dyDescent="0.2">
      <c r="A967" s="191"/>
      <c r="O967" s="11"/>
    </row>
    <row r="968" spans="1:15" s="2" customFormat="1" x14ac:dyDescent="0.2">
      <c r="A968" s="191"/>
      <c r="O968" s="11"/>
    </row>
    <row r="969" spans="1:15" s="2" customFormat="1" x14ac:dyDescent="0.2">
      <c r="A969" s="191"/>
      <c r="O969" s="11"/>
    </row>
    <row r="970" spans="1:15" s="2" customFormat="1" x14ac:dyDescent="0.2">
      <c r="A970" s="191"/>
      <c r="O970" s="11"/>
    </row>
    <row r="971" spans="1:15" s="2" customFormat="1" x14ac:dyDescent="0.2">
      <c r="A971" s="191"/>
      <c r="O971" s="11"/>
    </row>
    <row r="972" spans="1:15" s="2" customFormat="1" x14ac:dyDescent="0.2">
      <c r="A972" s="191"/>
      <c r="O972" s="11"/>
    </row>
    <row r="973" spans="1:15" s="2" customFormat="1" x14ac:dyDescent="0.2">
      <c r="A973" s="191"/>
      <c r="O973" s="11"/>
    </row>
    <row r="974" spans="1:15" s="2" customFormat="1" x14ac:dyDescent="0.2">
      <c r="A974" s="191"/>
      <c r="O974" s="11"/>
    </row>
    <row r="975" spans="1:15" s="2" customFormat="1" x14ac:dyDescent="0.2">
      <c r="A975" s="191"/>
      <c r="O975" s="11"/>
    </row>
    <row r="976" spans="1:15" s="2" customFormat="1" x14ac:dyDescent="0.2">
      <c r="A976" s="191"/>
      <c r="O976" s="11"/>
    </row>
    <row r="977" spans="1:15" s="2" customFormat="1" x14ac:dyDescent="0.2">
      <c r="A977" s="191"/>
      <c r="O977" s="11"/>
    </row>
    <row r="978" spans="1:15" s="2" customFormat="1" x14ac:dyDescent="0.2">
      <c r="A978" s="191"/>
      <c r="O978" s="11"/>
    </row>
    <row r="979" spans="1:15" s="2" customFormat="1" x14ac:dyDescent="0.2">
      <c r="A979" s="191"/>
      <c r="O979" s="11"/>
    </row>
    <row r="980" spans="1:15" s="2" customFormat="1" x14ac:dyDescent="0.2">
      <c r="A980" s="191"/>
      <c r="O980" s="11"/>
    </row>
    <row r="981" spans="1:15" s="2" customFormat="1" x14ac:dyDescent="0.2">
      <c r="A981" s="191"/>
      <c r="O981" s="11"/>
    </row>
    <row r="982" spans="1:15" s="2" customFormat="1" x14ac:dyDescent="0.2">
      <c r="A982" s="191"/>
      <c r="O982" s="11"/>
    </row>
    <row r="983" spans="1:15" s="2" customFormat="1" x14ac:dyDescent="0.2">
      <c r="A983" s="191"/>
      <c r="O983" s="11"/>
    </row>
    <row r="984" spans="1:15" s="2" customFormat="1" x14ac:dyDescent="0.2">
      <c r="A984" s="191"/>
      <c r="O984" s="11"/>
    </row>
    <row r="985" spans="1:15" s="2" customFormat="1" x14ac:dyDescent="0.2">
      <c r="A985" s="191"/>
      <c r="O985" s="11"/>
    </row>
    <row r="986" spans="1:15" s="2" customFormat="1" x14ac:dyDescent="0.2">
      <c r="A986" s="191"/>
      <c r="O986" s="11"/>
    </row>
    <row r="987" spans="1:15" s="2" customFormat="1" x14ac:dyDescent="0.2">
      <c r="A987" s="191"/>
      <c r="O987" s="11"/>
    </row>
    <row r="988" spans="1:15" s="2" customFormat="1" x14ac:dyDescent="0.2">
      <c r="A988" s="191"/>
      <c r="O988" s="11"/>
    </row>
    <row r="989" spans="1:15" s="2" customFormat="1" x14ac:dyDescent="0.2">
      <c r="A989" s="191"/>
      <c r="O989" s="11"/>
    </row>
    <row r="990" spans="1:15" s="2" customFormat="1" x14ac:dyDescent="0.2">
      <c r="A990" s="191"/>
      <c r="O990" s="11"/>
    </row>
    <row r="991" spans="1:15" s="2" customFormat="1" x14ac:dyDescent="0.2">
      <c r="A991" s="191"/>
      <c r="O991" s="11"/>
    </row>
    <row r="992" spans="1:15" s="2" customFormat="1" x14ac:dyDescent="0.2">
      <c r="A992" s="191"/>
      <c r="O992" s="11"/>
    </row>
    <row r="993" spans="1:15" s="2" customFormat="1" x14ac:dyDescent="0.2">
      <c r="A993" s="191"/>
      <c r="O993" s="11"/>
    </row>
    <row r="994" spans="1:15" s="2" customFormat="1" x14ac:dyDescent="0.2">
      <c r="A994" s="191"/>
      <c r="O994" s="11"/>
    </row>
    <row r="995" spans="1:15" s="2" customFormat="1" x14ac:dyDescent="0.2">
      <c r="A995" s="191"/>
      <c r="O995" s="11"/>
    </row>
    <row r="996" spans="1:15" s="2" customFormat="1" x14ac:dyDescent="0.2">
      <c r="A996" s="191"/>
      <c r="O996" s="11"/>
    </row>
    <row r="997" spans="1:15" s="2" customFormat="1" x14ac:dyDescent="0.2">
      <c r="A997" s="191"/>
      <c r="O997" s="11"/>
    </row>
    <row r="998" spans="1:15" s="2" customFormat="1" x14ac:dyDescent="0.2">
      <c r="A998" s="191"/>
      <c r="O998" s="11"/>
    </row>
    <row r="999" spans="1:15" s="2" customFormat="1" x14ac:dyDescent="0.2">
      <c r="A999" s="191"/>
      <c r="O999" s="11"/>
    </row>
    <row r="1000" spans="1:15" s="2" customFormat="1" x14ac:dyDescent="0.2">
      <c r="A1000" s="191"/>
      <c r="O1000" s="11"/>
    </row>
    <row r="1001" spans="1:15" s="2" customFormat="1" x14ac:dyDescent="0.2">
      <c r="A1001" s="191"/>
      <c r="O1001" s="11"/>
    </row>
    <row r="1002" spans="1:15" s="2" customFormat="1" x14ac:dyDescent="0.2">
      <c r="A1002" s="191"/>
      <c r="O1002" s="11"/>
    </row>
    <row r="1003" spans="1:15" s="2" customFormat="1" x14ac:dyDescent="0.2">
      <c r="A1003" s="191"/>
      <c r="O1003" s="11"/>
    </row>
    <row r="1004" spans="1:15" s="2" customFormat="1" x14ac:dyDescent="0.2">
      <c r="A1004" s="191"/>
      <c r="O1004" s="11"/>
    </row>
    <row r="1005" spans="1:15" s="2" customFormat="1" x14ac:dyDescent="0.2">
      <c r="A1005" s="191"/>
      <c r="O1005" s="11"/>
    </row>
    <row r="1006" spans="1:15" s="2" customFormat="1" x14ac:dyDescent="0.2">
      <c r="A1006" s="191"/>
      <c r="O1006" s="11"/>
    </row>
    <row r="1007" spans="1:15" s="2" customFormat="1" x14ac:dyDescent="0.2">
      <c r="A1007" s="191"/>
      <c r="O1007" s="11"/>
    </row>
    <row r="1008" spans="1:15" s="2" customFormat="1" x14ac:dyDescent="0.2">
      <c r="A1008" s="191"/>
      <c r="O1008" s="11"/>
    </row>
    <row r="1009" spans="1:15" s="2" customFormat="1" x14ac:dyDescent="0.2">
      <c r="A1009" s="191"/>
      <c r="O1009" s="11"/>
    </row>
    <row r="1010" spans="1:15" s="2" customFormat="1" x14ac:dyDescent="0.2">
      <c r="A1010" s="191"/>
      <c r="O1010" s="11"/>
    </row>
    <row r="1011" spans="1:15" s="2" customFormat="1" x14ac:dyDescent="0.2">
      <c r="A1011" s="191"/>
      <c r="O1011" s="11"/>
    </row>
    <row r="1012" spans="1:15" s="2" customFormat="1" x14ac:dyDescent="0.2">
      <c r="A1012" s="191"/>
      <c r="O1012" s="11"/>
    </row>
    <row r="1013" spans="1:15" s="2" customFormat="1" x14ac:dyDescent="0.2">
      <c r="A1013" s="191"/>
      <c r="O1013" s="11"/>
    </row>
    <row r="1014" spans="1:15" s="2" customFormat="1" x14ac:dyDescent="0.2">
      <c r="A1014" s="191"/>
      <c r="O1014" s="11"/>
    </row>
    <row r="1015" spans="1:15" s="2" customFormat="1" x14ac:dyDescent="0.2">
      <c r="A1015" s="191"/>
      <c r="O1015" s="11"/>
    </row>
    <row r="1016" spans="1:15" s="2" customFormat="1" x14ac:dyDescent="0.2">
      <c r="A1016" s="191"/>
      <c r="O1016" s="11"/>
    </row>
    <row r="1017" spans="1:15" s="2" customFormat="1" x14ac:dyDescent="0.2">
      <c r="A1017" s="191"/>
      <c r="O1017" s="11"/>
    </row>
    <row r="1018" spans="1:15" s="2" customFormat="1" x14ac:dyDescent="0.2">
      <c r="A1018" s="191"/>
      <c r="O1018" s="11"/>
    </row>
    <row r="1019" spans="1:15" s="2" customFormat="1" x14ac:dyDescent="0.2">
      <c r="A1019" s="191"/>
      <c r="O1019" s="11"/>
    </row>
    <row r="1020" spans="1:15" s="2" customFormat="1" x14ac:dyDescent="0.2">
      <c r="A1020" s="191"/>
      <c r="O1020" s="11"/>
    </row>
    <row r="1021" spans="1:15" s="2" customFormat="1" x14ac:dyDescent="0.2">
      <c r="A1021" s="191"/>
      <c r="O1021" s="11"/>
    </row>
    <row r="1022" spans="1:15" s="2" customFormat="1" x14ac:dyDescent="0.2">
      <c r="A1022" s="191"/>
      <c r="O1022" s="11"/>
    </row>
    <row r="1023" spans="1:15" s="2" customFormat="1" x14ac:dyDescent="0.2">
      <c r="A1023" s="191"/>
      <c r="O1023" s="11"/>
    </row>
    <row r="1024" spans="1:15" s="2" customFormat="1" x14ac:dyDescent="0.2">
      <c r="A1024" s="191"/>
      <c r="O1024" s="11"/>
    </row>
    <row r="1025" spans="1:15" s="2" customFormat="1" x14ac:dyDescent="0.2">
      <c r="A1025" s="191"/>
      <c r="O1025" s="11"/>
    </row>
    <row r="1026" spans="1:15" s="2" customFormat="1" x14ac:dyDescent="0.2">
      <c r="A1026" s="191"/>
      <c r="O1026" s="11"/>
    </row>
    <row r="1027" spans="1:15" s="2" customFormat="1" x14ac:dyDescent="0.2">
      <c r="A1027" s="191"/>
      <c r="O1027" s="11"/>
    </row>
    <row r="1028" spans="1:15" s="2" customFormat="1" x14ac:dyDescent="0.2">
      <c r="A1028" s="191"/>
      <c r="O1028" s="11"/>
    </row>
    <row r="1029" spans="1:15" s="2" customFormat="1" x14ac:dyDescent="0.2">
      <c r="A1029" s="191"/>
      <c r="O1029" s="11"/>
    </row>
    <row r="1030" spans="1:15" s="2" customFormat="1" x14ac:dyDescent="0.2">
      <c r="A1030" s="191"/>
      <c r="O1030" s="11"/>
    </row>
    <row r="1031" spans="1:15" s="2" customFormat="1" x14ac:dyDescent="0.2">
      <c r="A1031" s="191"/>
      <c r="O1031" s="11"/>
    </row>
    <row r="1032" spans="1:15" s="2" customFormat="1" x14ac:dyDescent="0.2">
      <c r="A1032" s="191"/>
      <c r="O1032" s="11"/>
    </row>
    <row r="1033" spans="1:15" s="2" customFormat="1" x14ac:dyDescent="0.2">
      <c r="A1033" s="191"/>
      <c r="O1033" s="11"/>
    </row>
    <row r="1034" spans="1:15" s="2" customFormat="1" x14ac:dyDescent="0.2">
      <c r="A1034" s="191"/>
      <c r="O1034" s="11"/>
    </row>
    <row r="1035" spans="1:15" s="2" customFormat="1" x14ac:dyDescent="0.2">
      <c r="A1035" s="191"/>
      <c r="O1035" s="11"/>
    </row>
    <row r="1036" spans="1:15" s="2" customFormat="1" x14ac:dyDescent="0.2">
      <c r="A1036" s="191"/>
      <c r="O1036" s="11"/>
    </row>
    <row r="1037" spans="1:15" s="2" customFormat="1" x14ac:dyDescent="0.2">
      <c r="A1037" s="191"/>
      <c r="O1037" s="11"/>
    </row>
    <row r="1038" spans="1:15" s="2" customFormat="1" x14ac:dyDescent="0.2">
      <c r="A1038" s="191"/>
      <c r="O1038" s="11"/>
    </row>
    <row r="1039" spans="1:15" s="2" customFormat="1" x14ac:dyDescent="0.2">
      <c r="A1039" s="191"/>
      <c r="O1039" s="11"/>
    </row>
    <row r="1040" spans="1:15" s="2" customFormat="1" x14ac:dyDescent="0.2">
      <c r="A1040" s="191"/>
      <c r="O1040" s="11"/>
    </row>
    <row r="1041" spans="1:15" s="2" customFormat="1" x14ac:dyDescent="0.2">
      <c r="A1041" s="191"/>
      <c r="O1041" s="11"/>
    </row>
    <row r="1042" spans="1:15" s="2" customFormat="1" x14ac:dyDescent="0.2">
      <c r="A1042" s="191"/>
      <c r="O1042" s="11"/>
    </row>
    <row r="1043" spans="1:15" s="2" customFormat="1" x14ac:dyDescent="0.2">
      <c r="A1043" s="191"/>
      <c r="O1043" s="11"/>
    </row>
    <row r="1044" spans="1:15" s="2" customFormat="1" x14ac:dyDescent="0.2">
      <c r="A1044" s="191"/>
      <c r="O1044" s="11"/>
    </row>
    <row r="1045" spans="1:15" s="2" customFormat="1" x14ac:dyDescent="0.2">
      <c r="A1045" s="191"/>
      <c r="O1045" s="11"/>
    </row>
    <row r="1046" spans="1:15" s="2" customFormat="1" x14ac:dyDescent="0.2">
      <c r="A1046" s="191"/>
      <c r="O1046" s="11"/>
    </row>
    <row r="1047" spans="1:15" s="2" customFormat="1" x14ac:dyDescent="0.2">
      <c r="A1047" s="191"/>
      <c r="O1047" s="11"/>
    </row>
    <row r="1048" spans="1:15" s="2" customFormat="1" x14ac:dyDescent="0.2">
      <c r="A1048" s="191"/>
      <c r="O1048" s="11"/>
    </row>
    <row r="1049" spans="1:15" s="2" customFormat="1" x14ac:dyDescent="0.2">
      <c r="A1049" s="191"/>
      <c r="O1049" s="11"/>
    </row>
    <row r="1050" spans="1:15" s="2" customFormat="1" x14ac:dyDescent="0.2">
      <c r="A1050" s="191"/>
      <c r="O1050" s="11"/>
    </row>
    <row r="1051" spans="1:15" s="2" customFormat="1" x14ac:dyDescent="0.2">
      <c r="A1051" s="191"/>
      <c r="O1051" s="11"/>
    </row>
    <row r="1052" spans="1:15" s="2" customFormat="1" x14ac:dyDescent="0.2">
      <c r="A1052" s="191"/>
      <c r="O1052" s="11"/>
    </row>
    <row r="1053" spans="1:15" s="2" customFormat="1" x14ac:dyDescent="0.2">
      <c r="A1053" s="191"/>
      <c r="O1053" s="11"/>
    </row>
    <row r="1054" spans="1:15" s="2" customFormat="1" x14ac:dyDescent="0.2">
      <c r="A1054" s="191"/>
      <c r="O1054" s="11"/>
    </row>
    <row r="1055" spans="1:15" s="2" customFormat="1" x14ac:dyDescent="0.2">
      <c r="A1055" s="191"/>
      <c r="O1055" s="11"/>
    </row>
    <row r="1056" spans="1:15" s="2" customFormat="1" x14ac:dyDescent="0.2">
      <c r="A1056" s="191"/>
      <c r="O1056" s="11"/>
    </row>
    <row r="1057" spans="1:15" s="2" customFormat="1" x14ac:dyDescent="0.2">
      <c r="A1057" s="191"/>
      <c r="O1057" s="11"/>
    </row>
    <row r="1058" spans="1:15" s="2" customFormat="1" x14ac:dyDescent="0.2">
      <c r="A1058" s="191"/>
      <c r="O1058" s="11"/>
    </row>
    <row r="1059" spans="1:15" s="2" customFormat="1" x14ac:dyDescent="0.2">
      <c r="A1059" s="191"/>
      <c r="O1059" s="11"/>
    </row>
    <row r="1060" spans="1:15" s="2" customFormat="1" x14ac:dyDescent="0.2">
      <c r="A1060" s="191"/>
      <c r="O1060" s="11"/>
    </row>
    <row r="1061" spans="1:15" s="2" customFormat="1" x14ac:dyDescent="0.2">
      <c r="A1061" s="191"/>
      <c r="O1061" s="11"/>
    </row>
    <row r="1062" spans="1:15" s="2" customFormat="1" x14ac:dyDescent="0.2">
      <c r="A1062" s="191"/>
      <c r="O1062" s="11"/>
    </row>
    <row r="1063" spans="1:15" s="2" customFormat="1" x14ac:dyDescent="0.2">
      <c r="A1063" s="191"/>
      <c r="O1063" s="11"/>
    </row>
    <row r="1064" spans="1:15" s="2" customFormat="1" x14ac:dyDescent="0.2">
      <c r="A1064" s="191"/>
      <c r="O1064" s="11"/>
    </row>
    <row r="1065" spans="1:15" s="2" customFormat="1" x14ac:dyDescent="0.2">
      <c r="A1065" s="191"/>
      <c r="O1065" s="11"/>
    </row>
    <row r="1066" spans="1:15" s="2" customFormat="1" x14ac:dyDescent="0.2">
      <c r="A1066" s="191"/>
      <c r="O1066" s="11"/>
    </row>
    <row r="1067" spans="1:15" s="2" customFormat="1" x14ac:dyDescent="0.2">
      <c r="A1067" s="191"/>
      <c r="O1067" s="11"/>
    </row>
    <row r="1068" spans="1:15" s="2" customFormat="1" x14ac:dyDescent="0.2">
      <c r="A1068" s="191"/>
      <c r="O1068" s="11"/>
    </row>
    <row r="1069" spans="1:15" s="2" customFormat="1" x14ac:dyDescent="0.2">
      <c r="A1069" s="191"/>
      <c r="O1069" s="11"/>
    </row>
    <row r="1070" spans="1:15" s="2" customFormat="1" x14ac:dyDescent="0.2">
      <c r="A1070" s="191"/>
      <c r="O1070" s="11"/>
    </row>
    <row r="1071" spans="1:15" s="2" customFormat="1" x14ac:dyDescent="0.2">
      <c r="A1071" s="191"/>
      <c r="O1071" s="11"/>
    </row>
    <row r="1072" spans="1:15" s="2" customFormat="1" x14ac:dyDescent="0.2">
      <c r="A1072" s="191"/>
      <c r="O1072" s="11"/>
    </row>
    <row r="1073" spans="1:15" s="2" customFormat="1" x14ac:dyDescent="0.2">
      <c r="A1073" s="191"/>
      <c r="O1073" s="11"/>
    </row>
    <row r="1074" spans="1:15" s="2" customFormat="1" x14ac:dyDescent="0.2">
      <c r="A1074" s="191"/>
      <c r="O1074" s="11"/>
    </row>
    <row r="1075" spans="1:15" s="2" customFormat="1" x14ac:dyDescent="0.2">
      <c r="A1075" s="191"/>
      <c r="O1075" s="11"/>
    </row>
    <row r="1076" spans="1:15" s="2" customFormat="1" x14ac:dyDescent="0.2">
      <c r="A1076" s="191"/>
      <c r="O1076" s="11"/>
    </row>
    <row r="1077" spans="1:15" s="2" customFormat="1" x14ac:dyDescent="0.2">
      <c r="A1077" s="191"/>
      <c r="O1077" s="11"/>
    </row>
    <row r="1078" spans="1:15" s="2" customFormat="1" x14ac:dyDescent="0.2">
      <c r="A1078" s="191"/>
      <c r="O1078" s="11"/>
    </row>
    <row r="1079" spans="1:15" s="2" customFormat="1" x14ac:dyDescent="0.2">
      <c r="A1079" s="191"/>
      <c r="O1079" s="11"/>
    </row>
    <row r="1080" spans="1:15" s="2" customFormat="1" x14ac:dyDescent="0.2">
      <c r="A1080" s="191"/>
      <c r="O1080" s="11"/>
    </row>
    <row r="1081" spans="1:15" s="2" customFormat="1" x14ac:dyDescent="0.2">
      <c r="A1081" s="191"/>
      <c r="O1081" s="11"/>
    </row>
    <row r="1082" spans="1:15" s="2" customFormat="1" x14ac:dyDescent="0.2">
      <c r="A1082" s="191"/>
      <c r="O1082" s="11"/>
    </row>
    <row r="1083" spans="1:15" s="2" customFormat="1" x14ac:dyDescent="0.2">
      <c r="A1083" s="191"/>
      <c r="O1083" s="11"/>
    </row>
    <row r="1084" spans="1:15" s="2" customFormat="1" x14ac:dyDescent="0.2">
      <c r="A1084" s="191"/>
      <c r="O1084" s="11"/>
    </row>
    <row r="1085" spans="1:15" s="2" customFormat="1" x14ac:dyDescent="0.2">
      <c r="A1085" s="191"/>
      <c r="O1085" s="11"/>
    </row>
    <row r="1086" spans="1:15" s="2" customFormat="1" x14ac:dyDescent="0.2">
      <c r="A1086" s="191"/>
      <c r="O1086" s="11"/>
    </row>
    <row r="1087" spans="1:15" s="2" customFormat="1" x14ac:dyDescent="0.2">
      <c r="A1087" s="191"/>
      <c r="O1087" s="11"/>
    </row>
    <row r="1088" spans="1:15" s="2" customFormat="1" x14ac:dyDescent="0.2">
      <c r="A1088" s="191"/>
      <c r="O1088" s="11"/>
    </row>
    <row r="1089" spans="1:15" s="2" customFormat="1" x14ac:dyDescent="0.2">
      <c r="A1089" s="191"/>
      <c r="O1089" s="11"/>
    </row>
    <row r="1090" spans="1:15" s="2" customFormat="1" x14ac:dyDescent="0.2">
      <c r="A1090" s="191"/>
      <c r="O1090" s="11"/>
    </row>
    <row r="1091" spans="1:15" s="2" customFormat="1" x14ac:dyDescent="0.2">
      <c r="A1091" s="191"/>
      <c r="O1091" s="11"/>
    </row>
    <row r="1092" spans="1:15" s="2" customFormat="1" x14ac:dyDescent="0.2">
      <c r="A1092" s="191"/>
      <c r="O1092" s="11"/>
    </row>
    <row r="1093" spans="1:15" s="2" customFormat="1" x14ac:dyDescent="0.2">
      <c r="A1093" s="191"/>
      <c r="O1093" s="11"/>
    </row>
    <row r="1094" spans="1:15" s="2" customFormat="1" x14ac:dyDescent="0.2">
      <c r="A1094" s="191"/>
      <c r="O1094" s="11"/>
    </row>
    <row r="1095" spans="1:15" s="2" customFormat="1" x14ac:dyDescent="0.2">
      <c r="A1095" s="191"/>
      <c r="O1095" s="11"/>
    </row>
    <row r="1096" spans="1:15" s="2" customFormat="1" x14ac:dyDescent="0.2">
      <c r="A1096" s="191"/>
      <c r="O1096" s="11"/>
    </row>
    <row r="1097" spans="1:15" s="2" customFormat="1" x14ac:dyDescent="0.2">
      <c r="A1097" s="191"/>
      <c r="O1097" s="11"/>
    </row>
    <row r="1098" spans="1:15" s="2" customFormat="1" x14ac:dyDescent="0.2">
      <c r="A1098" s="191"/>
      <c r="O1098" s="11"/>
    </row>
    <row r="1099" spans="1:15" s="2" customFormat="1" x14ac:dyDescent="0.2">
      <c r="A1099" s="191"/>
      <c r="O1099" s="11"/>
    </row>
    <row r="1100" spans="1:15" s="2" customFormat="1" x14ac:dyDescent="0.2">
      <c r="A1100" s="191"/>
      <c r="O1100" s="11"/>
    </row>
    <row r="1101" spans="1:15" s="2" customFormat="1" x14ac:dyDescent="0.2">
      <c r="A1101" s="191"/>
      <c r="O1101" s="11"/>
    </row>
    <row r="1102" spans="1:15" s="2" customFormat="1" x14ac:dyDescent="0.2">
      <c r="A1102" s="191"/>
      <c r="O1102" s="11"/>
    </row>
    <row r="1103" spans="1:15" s="2" customFormat="1" x14ac:dyDescent="0.2">
      <c r="A1103" s="191"/>
      <c r="O1103" s="11"/>
    </row>
    <row r="1104" spans="1:15" s="2" customFormat="1" x14ac:dyDescent="0.2">
      <c r="A1104" s="191"/>
      <c r="O1104" s="11"/>
    </row>
    <row r="1105" spans="1:15" s="2" customFormat="1" x14ac:dyDescent="0.2">
      <c r="A1105" s="191"/>
      <c r="O1105" s="11"/>
    </row>
    <row r="1106" spans="1:15" s="2" customFormat="1" x14ac:dyDescent="0.2">
      <c r="A1106" s="191"/>
      <c r="O1106" s="11"/>
    </row>
    <row r="1107" spans="1:15" s="2" customFormat="1" x14ac:dyDescent="0.2">
      <c r="A1107" s="191"/>
      <c r="O1107" s="11"/>
    </row>
    <row r="1108" spans="1:15" s="2" customFormat="1" x14ac:dyDescent="0.2">
      <c r="A1108" s="191"/>
      <c r="O1108" s="11"/>
    </row>
    <row r="1109" spans="1:15" s="2" customFormat="1" x14ac:dyDescent="0.2">
      <c r="A1109" s="191"/>
      <c r="O1109" s="11"/>
    </row>
    <row r="1110" spans="1:15" s="2" customFormat="1" x14ac:dyDescent="0.2">
      <c r="A1110" s="191"/>
      <c r="O1110" s="11"/>
    </row>
    <row r="1111" spans="1:15" s="2" customFormat="1" x14ac:dyDescent="0.2">
      <c r="A1111" s="191"/>
      <c r="O1111" s="11"/>
    </row>
    <row r="1112" spans="1:15" s="2" customFormat="1" x14ac:dyDescent="0.2">
      <c r="A1112" s="191"/>
      <c r="O1112" s="11"/>
    </row>
    <row r="1113" spans="1:15" s="2" customFormat="1" x14ac:dyDescent="0.2">
      <c r="A1113" s="191"/>
      <c r="O1113" s="11"/>
    </row>
    <row r="1114" spans="1:15" s="2" customFormat="1" x14ac:dyDescent="0.2">
      <c r="A1114" s="191"/>
      <c r="O1114" s="11"/>
    </row>
    <row r="1115" spans="1:15" s="2" customFormat="1" x14ac:dyDescent="0.2">
      <c r="A1115" s="191"/>
      <c r="O1115" s="11"/>
    </row>
    <row r="1116" spans="1:15" s="2" customFormat="1" x14ac:dyDescent="0.2">
      <c r="A1116" s="191"/>
      <c r="O1116" s="11"/>
    </row>
    <row r="1117" spans="1:15" s="2" customFormat="1" x14ac:dyDescent="0.2">
      <c r="A1117" s="191"/>
      <c r="O1117" s="11"/>
    </row>
    <row r="1118" spans="1:15" s="2" customFormat="1" x14ac:dyDescent="0.2">
      <c r="A1118" s="191"/>
      <c r="O1118" s="11"/>
    </row>
    <row r="1119" spans="1:15" s="2" customFormat="1" x14ac:dyDescent="0.2">
      <c r="A1119" s="191"/>
      <c r="O1119" s="11"/>
    </row>
    <row r="1120" spans="1:15" s="2" customFormat="1" x14ac:dyDescent="0.2">
      <c r="A1120" s="191"/>
      <c r="O1120" s="11"/>
    </row>
    <row r="1121" spans="1:15" s="2" customFormat="1" x14ac:dyDescent="0.2">
      <c r="A1121" s="191"/>
      <c r="O1121" s="11"/>
    </row>
    <row r="1122" spans="1:15" s="2" customFormat="1" x14ac:dyDescent="0.2">
      <c r="A1122" s="191"/>
      <c r="O1122" s="11"/>
    </row>
    <row r="1123" spans="1:15" s="2" customFormat="1" x14ac:dyDescent="0.2">
      <c r="A1123" s="191"/>
      <c r="O1123" s="11"/>
    </row>
    <row r="1124" spans="1:15" s="2" customFormat="1" x14ac:dyDescent="0.2">
      <c r="A1124" s="191"/>
      <c r="O1124" s="11"/>
    </row>
    <row r="1125" spans="1:15" s="2" customFormat="1" x14ac:dyDescent="0.2">
      <c r="A1125" s="191"/>
      <c r="O1125" s="11"/>
    </row>
    <row r="1126" spans="1:15" s="2" customFormat="1" x14ac:dyDescent="0.2">
      <c r="A1126" s="191"/>
      <c r="O1126" s="11"/>
    </row>
    <row r="1127" spans="1:15" s="2" customFormat="1" x14ac:dyDescent="0.2">
      <c r="A1127" s="191"/>
      <c r="O1127" s="11"/>
    </row>
    <row r="1128" spans="1:15" s="2" customFormat="1" x14ac:dyDescent="0.2">
      <c r="A1128" s="191"/>
      <c r="O1128" s="11"/>
    </row>
    <row r="1129" spans="1:15" s="2" customFormat="1" x14ac:dyDescent="0.2">
      <c r="A1129" s="191"/>
      <c r="O1129" s="11"/>
    </row>
    <row r="1130" spans="1:15" s="2" customFormat="1" x14ac:dyDescent="0.2">
      <c r="A1130" s="191"/>
      <c r="O1130" s="11"/>
    </row>
    <row r="1131" spans="1:15" s="2" customFormat="1" x14ac:dyDescent="0.2">
      <c r="A1131" s="191"/>
      <c r="O1131" s="11"/>
    </row>
    <row r="1132" spans="1:15" s="2" customFormat="1" x14ac:dyDescent="0.2">
      <c r="A1132" s="191"/>
      <c r="O1132" s="11"/>
    </row>
    <row r="1133" spans="1:15" s="2" customFormat="1" x14ac:dyDescent="0.2">
      <c r="A1133" s="191"/>
      <c r="O1133" s="11"/>
    </row>
    <row r="1134" spans="1:15" s="2" customFormat="1" x14ac:dyDescent="0.2">
      <c r="A1134" s="191"/>
      <c r="O1134" s="11"/>
    </row>
    <row r="1135" spans="1:15" s="2" customFormat="1" x14ac:dyDescent="0.2">
      <c r="A1135" s="191"/>
      <c r="O1135" s="11"/>
    </row>
    <row r="1136" spans="1:15" s="2" customFormat="1" x14ac:dyDescent="0.2">
      <c r="A1136" s="191"/>
      <c r="O1136" s="11"/>
    </row>
    <row r="1137" spans="1:15" s="2" customFormat="1" x14ac:dyDescent="0.2">
      <c r="A1137" s="191"/>
      <c r="O1137" s="11"/>
    </row>
    <row r="1138" spans="1:15" s="2" customFormat="1" x14ac:dyDescent="0.2">
      <c r="A1138" s="191"/>
      <c r="O1138" s="11"/>
    </row>
    <row r="1139" spans="1:15" s="2" customFormat="1" x14ac:dyDescent="0.2">
      <c r="A1139" s="191"/>
      <c r="O1139" s="11"/>
    </row>
    <row r="1140" spans="1:15" s="2" customFormat="1" x14ac:dyDescent="0.2">
      <c r="A1140" s="191"/>
      <c r="O1140" s="11"/>
    </row>
    <row r="1141" spans="1:15" s="2" customFormat="1" x14ac:dyDescent="0.2">
      <c r="A1141" s="191"/>
      <c r="O1141" s="11"/>
    </row>
    <row r="1142" spans="1:15" s="2" customFormat="1" x14ac:dyDescent="0.2">
      <c r="A1142" s="191"/>
      <c r="O1142" s="11"/>
    </row>
    <row r="1143" spans="1:15" s="2" customFormat="1" x14ac:dyDescent="0.2">
      <c r="A1143" s="191"/>
      <c r="O1143" s="11"/>
    </row>
    <row r="1144" spans="1:15" s="2" customFormat="1" x14ac:dyDescent="0.2">
      <c r="A1144" s="191"/>
      <c r="O1144" s="11"/>
    </row>
    <row r="1145" spans="1:15" s="2" customFormat="1" x14ac:dyDescent="0.2">
      <c r="A1145" s="191"/>
      <c r="O1145" s="11"/>
    </row>
    <row r="1146" spans="1:15" s="2" customFormat="1" x14ac:dyDescent="0.2">
      <c r="A1146" s="191"/>
      <c r="O1146" s="11"/>
    </row>
    <row r="1147" spans="1:15" s="2" customFormat="1" x14ac:dyDescent="0.2">
      <c r="A1147" s="191"/>
      <c r="O1147" s="11"/>
    </row>
    <row r="1148" spans="1:15" s="2" customFormat="1" x14ac:dyDescent="0.2">
      <c r="A1148" s="191"/>
      <c r="O1148" s="11"/>
    </row>
    <row r="1149" spans="1:15" s="2" customFormat="1" x14ac:dyDescent="0.2">
      <c r="A1149" s="191"/>
      <c r="O1149" s="11"/>
    </row>
    <row r="1150" spans="1:15" s="2" customFormat="1" x14ac:dyDescent="0.2">
      <c r="A1150" s="191"/>
      <c r="O1150" s="11"/>
    </row>
    <row r="1151" spans="1:15" s="2" customFormat="1" x14ac:dyDescent="0.2">
      <c r="A1151" s="191"/>
      <c r="O1151" s="11"/>
    </row>
    <row r="1152" spans="1:15" s="2" customFormat="1" x14ac:dyDescent="0.2">
      <c r="A1152" s="191"/>
      <c r="O1152" s="11"/>
    </row>
    <row r="1153" spans="1:15" s="2" customFormat="1" x14ac:dyDescent="0.2">
      <c r="A1153" s="191"/>
      <c r="O1153" s="11"/>
    </row>
    <row r="1154" spans="1:15" s="2" customFormat="1" x14ac:dyDescent="0.2">
      <c r="A1154" s="191"/>
      <c r="O1154" s="11"/>
    </row>
    <row r="1155" spans="1:15" s="2" customFormat="1" x14ac:dyDescent="0.2">
      <c r="A1155" s="191"/>
      <c r="O1155" s="11"/>
    </row>
    <row r="1156" spans="1:15" s="2" customFormat="1" x14ac:dyDescent="0.2">
      <c r="A1156" s="191"/>
      <c r="O1156" s="11"/>
    </row>
    <row r="1157" spans="1:15" s="2" customFormat="1" x14ac:dyDescent="0.2">
      <c r="A1157" s="191"/>
      <c r="O1157" s="11"/>
    </row>
    <row r="1158" spans="1:15" s="2" customFormat="1" x14ac:dyDescent="0.2">
      <c r="A1158" s="191"/>
      <c r="O1158" s="11"/>
    </row>
    <row r="1159" spans="1:15" s="2" customFormat="1" x14ac:dyDescent="0.2">
      <c r="A1159" s="191"/>
      <c r="O1159" s="11"/>
    </row>
    <row r="1160" spans="1:15" s="2" customFormat="1" x14ac:dyDescent="0.2">
      <c r="A1160" s="191"/>
      <c r="O1160" s="11"/>
    </row>
    <row r="1161" spans="1:15" s="2" customFormat="1" x14ac:dyDescent="0.2">
      <c r="A1161" s="191"/>
      <c r="O1161" s="11"/>
    </row>
    <row r="1162" spans="1:15" s="2" customFormat="1" x14ac:dyDescent="0.2">
      <c r="A1162" s="191"/>
      <c r="O1162" s="11"/>
    </row>
    <row r="1163" spans="1:15" s="2" customFormat="1" x14ac:dyDescent="0.2">
      <c r="A1163" s="191"/>
      <c r="O1163" s="11"/>
    </row>
    <row r="1164" spans="1:15" s="2" customFormat="1" x14ac:dyDescent="0.2">
      <c r="A1164" s="191"/>
      <c r="O1164" s="11"/>
    </row>
    <row r="1165" spans="1:15" s="2" customFormat="1" x14ac:dyDescent="0.2">
      <c r="A1165" s="191"/>
      <c r="O1165" s="11"/>
    </row>
    <row r="1166" spans="1:15" s="2" customFormat="1" x14ac:dyDescent="0.2">
      <c r="A1166" s="191"/>
      <c r="O1166" s="11"/>
    </row>
    <row r="1167" spans="1:15" s="2" customFormat="1" x14ac:dyDescent="0.2">
      <c r="A1167" s="191"/>
      <c r="O1167" s="11"/>
    </row>
    <row r="1168" spans="1:15" s="2" customFormat="1" x14ac:dyDescent="0.2">
      <c r="A1168" s="191"/>
      <c r="O1168" s="11"/>
    </row>
    <row r="1169" spans="1:15" s="2" customFormat="1" x14ac:dyDescent="0.2">
      <c r="A1169" s="191"/>
      <c r="O1169" s="11"/>
    </row>
    <row r="1170" spans="1:15" s="2" customFormat="1" x14ac:dyDescent="0.2">
      <c r="A1170" s="191"/>
      <c r="O1170" s="11"/>
    </row>
    <row r="1171" spans="1:15" s="2" customFormat="1" x14ac:dyDescent="0.2">
      <c r="A1171" s="191"/>
      <c r="O1171" s="11"/>
    </row>
    <row r="1172" spans="1:15" s="2" customFormat="1" x14ac:dyDescent="0.2">
      <c r="A1172" s="191"/>
      <c r="O1172" s="11"/>
    </row>
    <row r="1173" spans="1:15" s="2" customFormat="1" x14ac:dyDescent="0.2">
      <c r="A1173" s="191"/>
      <c r="O1173" s="11"/>
    </row>
    <row r="1174" spans="1:15" s="2" customFormat="1" x14ac:dyDescent="0.2">
      <c r="A1174" s="191"/>
      <c r="O1174" s="11"/>
    </row>
    <row r="1175" spans="1:15" s="2" customFormat="1" x14ac:dyDescent="0.2">
      <c r="A1175" s="191"/>
      <c r="O1175" s="11"/>
    </row>
    <row r="1176" spans="1:15" s="2" customFormat="1" x14ac:dyDescent="0.2">
      <c r="A1176" s="191"/>
      <c r="O1176" s="11"/>
    </row>
    <row r="1177" spans="1:15" s="2" customFormat="1" x14ac:dyDescent="0.2">
      <c r="A1177" s="191"/>
      <c r="O1177" s="11"/>
    </row>
    <row r="1178" spans="1:15" s="2" customFormat="1" x14ac:dyDescent="0.2">
      <c r="A1178" s="191"/>
      <c r="O1178" s="11"/>
    </row>
    <row r="1179" spans="1:15" s="2" customFormat="1" x14ac:dyDescent="0.2">
      <c r="A1179" s="191"/>
      <c r="O1179" s="11"/>
    </row>
    <row r="1180" spans="1:15" s="2" customFormat="1" x14ac:dyDescent="0.2">
      <c r="A1180" s="191"/>
      <c r="O1180" s="11"/>
    </row>
    <row r="1181" spans="1:15" s="2" customFormat="1" x14ac:dyDescent="0.2">
      <c r="A1181" s="191"/>
      <c r="O1181" s="11"/>
    </row>
    <row r="1182" spans="1:15" s="2" customFormat="1" x14ac:dyDescent="0.2">
      <c r="A1182" s="191"/>
      <c r="O1182" s="11"/>
    </row>
    <row r="1183" spans="1:15" s="2" customFormat="1" x14ac:dyDescent="0.2">
      <c r="A1183" s="191"/>
      <c r="O1183" s="11"/>
    </row>
    <row r="1184" spans="1:15" s="2" customFormat="1" x14ac:dyDescent="0.2">
      <c r="A1184" s="191"/>
      <c r="O1184" s="11"/>
    </row>
    <row r="1185" spans="1:15" s="2" customFormat="1" x14ac:dyDescent="0.2">
      <c r="A1185" s="191"/>
      <c r="O1185" s="11"/>
    </row>
    <row r="1186" spans="1:15" s="2" customFormat="1" x14ac:dyDescent="0.2">
      <c r="A1186" s="191"/>
      <c r="O1186" s="11"/>
    </row>
    <row r="1187" spans="1:15" s="2" customFormat="1" x14ac:dyDescent="0.2">
      <c r="A1187" s="191"/>
      <c r="O1187" s="11"/>
    </row>
    <row r="1188" spans="1:15" s="2" customFormat="1" x14ac:dyDescent="0.2">
      <c r="A1188" s="191"/>
      <c r="O1188" s="11"/>
    </row>
    <row r="1189" spans="1:15" s="2" customFormat="1" x14ac:dyDescent="0.2">
      <c r="A1189" s="191"/>
      <c r="O1189" s="11"/>
    </row>
    <row r="1190" spans="1:15" s="2" customFormat="1" x14ac:dyDescent="0.2">
      <c r="A1190" s="191"/>
      <c r="O1190" s="11"/>
    </row>
    <row r="1191" spans="1:15" s="2" customFormat="1" x14ac:dyDescent="0.2">
      <c r="A1191" s="191"/>
      <c r="O1191" s="11"/>
    </row>
    <row r="1192" spans="1:15" s="2" customFormat="1" x14ac:dyDescent="0.2">
      <c r="A1192" s="191"/>
      <c r="O1192" s="11"/>
    </row>
    <row r="1193" spans="1:15" s="2" customFormat="1" x14ac:dyDescent="0.2">
      <c r="A1193" s="191"/>
      <c r="O1193" s="11"/>
    </row>
    <row r="1194" spans="1:15" s="2" customFormat="1" x14ac:dyDescent="0.2">
      <c r="A1194" s="191"/>
      <c r="O1194" s="11"/>
    </row>
    <row r="1195" spans="1:15" s="2" customFormat="1" x14ac:dyDescent="0.2">
      <c r="A1195" s="191"/>
      <c r="O1195" s="11"/>
    </row>
    <row r="1196" spans="1:15" s="2" customFormat="1" x14ac:dyDescent="0.2">
      <c r="A1196" s="191"/>
      <c r="O1196" s="11"/>
    </row>
    <row r="1197" spans="1:15" s="2" customFormat="1" x14ac:dyDescent="0.2">
      <c r="A1197" s="191"/>
      <c r="O1197" s="11"/>
    </row>
    <row r="1198" spans="1:15" s="2" customFormat="1" x14ac:dyDescent="0.2">
      <c r="A1198" s="191"/>
      <c r="O1198" s="11"/>
    </row>
    <row r="1199" spans="1:15" s="2" customFormat="1" x14ac:dyDescent="0.2">
      <c r="A1199" s="191"/>
      <c r="O1199" s="11"/>
    </row>
    <row r="1200" spans="1:15" s="2" customFormat="1" x14ac:dyDescent="0.2">
      <c r="A1200" s="191"/>
      <c r="O1200" s="11"/>
    </row>
    <row r="1201" spans="1:15" s="2" customFormat="1" x14ac:dyDescent="0.2">
      <c r="A1201" s="191"/>
      <c r="O1201" s="11"/>
    </row>
    <row r="1202" spans="1:15" s="2" customFormat="1" x14ac:dyDescent="0.2">
      <c r="A1202" s="191"/>
      <c r="O1202" s="11"/>
    </row>
    <row r="1203" spans="1:15" s="2" customFormat="1" x14ac:dyDescent="0.2">
      <c r="A1203" s="191"/>
      <c r="O1203" s="11"/>
    </row>
    <row r="1204" spans="1:15" s="2" customFormat="1" x14ac:dyDescent="0.2">
      <c r="A1204" s="191"/>
      <c r="O1204" s="11"/>
    </row>
    <row r="1205" spans="1:15" s="2" customFormat="1" x14ac:dyDescent="0.2">
      <c r="A1205" s="191"/>
      <c r="O1205" s="11"/>
    </row>
    <row r="1206" spans="1:15" s="2" customFormat="1" x14ac:dyDescent="0.2">
      <c r="A1206" s="191"/>
      <c r="O1206" s="11"/>
    </row>
    <row r="1207" spans="1:15" s="2" customFormat="1" x14ac:dyDescent="0.2">
      <c r="A1207" s="191"/>
      <c r="O1207" s="11"/>
    </row>
    <row r="1208" spans="1:15" s="2" customFormat="1" x14ac:dyDescent="0.2">
      <c r="A1208" s="191"/>
      <c r="O1208" s="11"/>
    </row>
    <row r="1209" spans="1:15" s="2" customFormat="1" x14ac:dyDescent="0.2">
      <c r="A1209" s="191"/>
      <c r="O1209" s="11"/>
    </row>
    <row r="1210" spans="1:15" s="2" customFormat="1" x14ac:dyDescent="0.2">
      <c r="A1210" s="191"/>
      <c r="O1210" s="11"/>
    </row>
    <row r="1211" spans="1:15" s="2" customFormat="1" x14ac:dyDescent="0.2">
      <c r="A1211" s="191"/>
      <c r="O1211" s="11"/>
    </row>
    <row r="1212" spans="1:15" s="2" customFormat="1" x14ac:dyDescent="0.2">
      <c r="A1212" s="191"/>
      <c r="O1212" s="11"/>
    </row>
    <row r="1213" spans="1:15" s="2" customFormat="1" x14ac:dyDescent="0.2">
      <c r="A1213" s="191"/>
      <c r="O1213" s="11"/>
    </row>
    <row r="1214" spans="1:15" s="2" customFormat="1" x14ac:dyDescent="0.2">
      <c r="A1214" s="191"/>
      <c r="O1214" s="11"/>
    </row>
    <row r="1215" spans="1:15" s="2" customFormat="1" x14ac:dyDescent="0.2">
      <c r="A1215" s="191"/>
      <c r="O1215" s="11"/>
    </row>
    <row r="1216" spans="1:15" s="2" customFormat="1" x14ac:dyDescent="0.2">
      <c r="A1216" s="191"/>
      <c r="O1216" s="11"/>
    </row>
    <row r="1217" spans="1:15" s="2" customFormat="1" x14ac:dyDescent="0.2">
      <c r="A1217" s="191"/>
      <c r="O1217" s="11"/>
    </row>
    <row r="1218" spans="1:15" s="2" customFormat="1" x14ac:dyDescent="0.2">
      <c r="A1218" s="191"/>
      <c r="O1218" s="11"/>
    </row>
    <row r="1219" spans="1:15" s="2" customFormat="1" x14ac:dyDescent="0.2">
      <c r="A1219" s="191"/>
      <c r="O1219" s="11"/>
    </row>
    <row r="1220" spans="1:15" s="2" customFormat="1" x14ac:dyDescent="0.2">
      <c r="A1220" s="191"/>
      <c r="O1220" s="11"/>
    </row>
    <row r="1221" spans="1:15" s="2" customFormat="1" x14ac:dyDescent="0.2">
      <c r="A1221" s="191"/>
      <c r="O1221" s="11"/>
    </row>
    <row r="1222" spans="1:15" s="2" customFormat="1" x14ac:dyDescent="0.2">
      <c r="A1222" s="191"/>
      <c r="O1222" s="11"/>
    </row>
    <row r="1223" spans="1:15" s="2" customFormat="1" x14ac:dyDescent="0.2">
      <c r="A1223" s="191"/>
      <c r="O1223" s="11"/>
    </row>
    <row r="1224" spans="1:15" s="2" customFormat="1" x14ac:dyDescent="0.2">
      <c r="A1224" s="191"/>
      <c r="O1224" s="11"/>
    </row>
    <row r="1225" spans="1:15" s="2" customFormat="1" x14ac:dyDescent="0.2">
      <c r="A1225" s="191"/>
      <c r="O1225" s="11"/>
    </row>
    <row r="1226" spans="1:15" s="2" customFormat="1" x14ac:dyDescent="0.2">
      <c r="A1226" s="191"/>
      <c r="O1226" s="11"/>
    </row>
    <row r="1227" spans="1:15" s="2" customFormat="1" x14ac:dyDescent="0.2">
      <c r="A1227" s="191"/>
      <c r="O1227" s="11"/>
    </row>
    <row r="1228" spans="1:15" s="2" customFormat="1" x14ac:dyDescent="0.2">
      <c r="A1228" s="191"/>
      <c r="O1228" s="11"/>
    </row>
    <row r="1229" spans="1:15" s="2" customFormat="1" x14ac:dyDescent="0.2">
      <c r="A1229" s="191"/>
      <c r="O1229" s="11"/>
    </row>
    <row r="1230" spans="1:15" s="2" customFormat="1" x14ac:dyDescent="0.2">
      <c r="A1230" s="191"/>
      <c r="O1230" s="11"/>
    </row>
    <row r="1231" spans="1:15" s="2" customFormat="1" x14ac:dyDescent="0.2">
      <c r="A1231" s="191"/>
      <c r="O1231" s="11"/>
    </row>
    <row r="1232" spans="1:15" s="2" customFormat="1" x14ac:dyDescent="0.2">
      <c r="A1232" s="191"/>
      <c r="O1232" s="11"/>
    </row>
    <row r="1233" spans="1:15" s="2" customFormat="1" x14ac:dyDescent="0.2">
      <c r="A1233" s="191"/>
      <c r="O1233" s="11"/>
    </row>
    <row r="1234" spans="1:15" s="2" customFormat="1" x14ac:dyDescent="0.2">
      <c r="A1234" s="191"/>
      <c r="O1234" s="11"/>
    </row>
    <row r="1235" spans="1:15" s="2" customFormat="1" x14ac:dyDescent="0.2">
      <c r="A1235" s="191"/>
      <c r="O1235" s="11"/>
    </row>
    <row r="1236" spans="1:15" s="2" customFormat="1" x14ac:dyDescent="0.2">
      <c r="A1236" s="191"/>
      <c r="O1236" s="11"/>
    </row>
    <row r="1237" spans="1:15" s="2" customFormat="1" x14ac:dyDescent="0.2">
      <c r="A1237" s="191"/>
      <c r="O1237" s="11"/>
    </row>
    <row r="1238" spans="1:15" s="2" customFormat="1" x14ac:dyDescent="0.2">
      <c r="A1238" s="191"/>
      <c r="O1238" s="11"/>
    </row>
    <row r="1239" spans="1:15" s="2" customFormat="1" x14ac:dyDescent="0.2">
      <c r="A1239" s="191"/>
      <c r="O1239" s="11"/>
    </row>
    <row r="1240" spans="1:15" s="2" customFormat="1" x14ac:dyDescent="0.2">
      <c r="A1240" s="191"/>
      <c r="O1240" s="11"/>
    </row>
    <row r="1241" spans="1:15" s="2" customFormat="1" x14ac:dyDescent="0.2">
      <c r="A1241" s="191"/>
      <c r="O1241" s="11"/>
    </row>
    <row r="1242" spans="1:15" s="2" customFormat="1" x14ac:dyDescent="0.2">
      <c r="A1242" s="191"/>
      <c r="O1242" s="11"/>
    </row>
    <row r="1243" spans="1:15" s="2" customFormat="1" x14ac:dyDescent="0.2">
      <c r="A1243" s="191"/>
      <c r="O1243" s="11"/>
    </row>
    <row r="1244" spans="1:15" s="2" customFormat="1" x14ac:dyDescent="0.2">
      <c r="A1244" s="191"/>
      <c r="O1244" s="11"/>
    </row>
    <row r="1245" spans="1:15" s="2" customFormat="1" x14ac:dyDescent="0.2">
      <c r="A1245" s="191"/>
      <c r="O1245" s="11"/>
    </row>
    <row r="1246" spans="1:15" s="2" customFormat="1" x14ac:dyDescent="0.2">
      <c r="A1246" s="191"/>
      <c r="O1246" s="11"/>
    </row>
    <row r="1247" spans="1:15" s="2" customFormat="1" x14ac:dyDescent="0.2">
      <c r="A1247" s="191"/>
      <c r="O1247" s="11"/>
    </row>
    <row r="1248" spans="1:15" s="2" customFormat="1" x14ac:dyDescent="0.2">
      <c r="A1248" s="191"/>
      <c r="O1248" s="11"/>
    </row>
    <row r="1249" spans="1:15" s="2" customFormat="1" x14ac:dyDescent="0.2">
      <c r="A1249" s="191"/>
      <c r="O1249" s="11"/>
    </row>
    <row r="1250" spans="1:15" s="2" customFormat="1" x14ac:dyDescent="0.2">
      <c r="A1250" s="191"/>
      <c r="O1250" s="11"/>
    </row>
    <row r="1251" spans="1:15" s="2" customFormat="1" x14ac:dyDescent="0.2">
      <c r="A1251" s="191"/>
      <c r="O1251" s="11"/>
    </row>
    <row r="1252" spans="1:15" s="2" customFormat="1" x14ac:dyDescent="0.2">
      <c r="A1252" s="191"/>
      <c r="O1252" s="11"/>
    </row>
    <row r="1253" spans="1:15" s="2" customFormat="1" x14ac:dyDescent="0.2">
      <c r="A1253" s="191"/>
      <c r="O1253" s="11"/>
    </row>
    <row r="1254" spans="1:15" s="2" customFormat="1" x14ac:dyDescent="0.2">
      <c r="A1254" s="191"/>
      <c r="O1254" s="11"/>
    </row>
    <row r="1255" spans="1:15" s="2" customFormat="1" x14ac:dyDescent="0.2">
      <c r="A1255" s="191"/>
      <c r="O1255" s="11"/>
    </row>
    <row r="1256" spans="1:15" s="2" customFormat="1" x14ac:dyDescent="0.2">
      <c r="A1256" s="191"/>
      <c r="O1256" s="11"/>
    </row>
    <row r="1257" spans="1:15" s="2" customFormat="1" x14ac:dyDescent="0.2">
      <c r="A1257" s="191"/>
      <c r="O1257" s="11"/>
    </row>
    <row r="1258" spans="1:15" s="2" customFormat="1" x14ac:dyDescent="0.2">
      <c r="A1258" s="191"/>
      <c r="O1258" s="11"/>
    </row>
    <row r="1259" spans="1:15" s="2" customFormat="1" x14ac:dyDescent="0.2">
      <c r="A1259" s="191"/>
      <c r="O1259" s="11"/>
    </row>
    <row r="1260" spans="1:15" s="2" customFormat="1" x14ac:dyDescent="0.2">
      <c r="A1260" s="191"/>
      <c r="O1260" s="11"/>
    </row>
    <row r="1261" spans="1:15" s="2" customFormat="1" x14ac:dyDescent="0.2">
      <c r="A1261" s="191"/>
      <c r="O1261" s="11"/>
    </row>
    <row r="1262" spans="1:15" s="2" customFormat="1" x14ac:dyDescent="0.2">
      <c r="A1262" s="191"/>
      <c r="O1262" s="11"/>
    </row>
    <row r="1263" spans="1:15" s="2" customFormat="1" x14ac:dyDescent="0.2">
      <c r="A1263" s="191"/>
      <c r="O1263" s="11"/>
    </row>
    <row r="1264" spans="1:15" s="2" customFormat="1" x14ac:dyDescent="0.2">
      <c r="A1264" s="191"/>
      <c r="O1264" s="11"/>
    </row>
    <row r="1265" spans="1:15" s="2" customFormat="1" x14ac:dyDescent="0.2">
      <c r="A1265" s="191"/>
      <c r="O1265" s="11"/>
    </row>
    <row r="1266" spans="1:15" s="2" customFormat="1" x14ac:dyDescent="0.2">
      <c r="A1266" s="191"/>
      <c r="O1266" s="11"/>
    </row>
    <row r="1267" spans="1:15" s="2" customFormat="1" x14ac:dyDescent="0.2">
      <c r="A1267" s="191"/>
      <c r="O1267" s="11"/>
    </row>
    <row r="1268" spans="1:15" s="2" customFormat="1" x14ac:dyDescent="0.2">
      <c r="A1268" s="191"/>
      <c r="O1268" s="11"/>
    </row>
    <row r="1269" spans="1:15" s="2" customFormat="1" x14ac:dyDescent="0.2">
      <c r="A1269" s="191"/>
      <c r="O1269" s="11"/>
    </row>
    <row r="1270" spans="1:15" s="2" customFormat="1" x14ac:dyDescent="0.2">
      <c r="A1270" s="191"/>
      <c r="O1270" s="11"/>
    </row>
    <row r="1271" spans="1:15" s="2" customFormat="1" x14ac:dyDescent="0.2">
      <c r="A1271" s="191"/>
      <c r="O1271" s="11"/>
    </row>
    <row r="1272" spans="1:15" s="2" customFormat="1" x14ac:dyDescent="0.2">
      <c r="A1272" s="191"/>
      <c r="O1272" s="11"/>
    </row>
    <row r="1273" spans="1:15" s="2" customFormat="1" x14ac:dyDescent="0.2">
      <c r="A1273" s="191"/>
      <c r="O1273" s="11"/>
    </row>
    <row r="1274" spans="1:15" s="2" customFormat="1" x14ac:dyDescent="0.2">
      <c r="A1274" s="191"/>
      <c r="O1274" s="11"/>
    </row>
    <row r="1275" spans="1:15" s="2" customFormat="1" x14ac:dyDescent="0.2">
      <c r="A1275" s="191"/>
      <c r="O1275" s="11"/>
    </row>
    <row r="1276" spans="1:15" s="2" customFormat="1" x14ac:dyDescent="0.2">
      <c r="A1276" s="191"/>
      <c r="O1276" s="11"/>
    </row>
    <row r="1277" spans="1:15" s="2" customFormat="1" x14ac:dyDescent="0.2">
      <c r="A1277" s="191"/>
      <c r="O1277" s="11"/>
    </row>
    <row r="1278" spans="1:15" s="2" customFormat="1" x14ac:dyDescent="0.2">
      <c r="A1278" s="191"/>
      <c r="O1278" s="11"/>
    </row>
    <row r="1279" spans="1:15" s="2" customFormat="1" x14ac:dyDescent="0.2">
      <c r="A1279" s="191"/>
      <c r="O1279" s="11"/>
    </row>
    <row r="1280" spans="1:15" s="2" customFormat="1" x14ac:dyDescent="0.2">
      <c r="A1280" s="191"/>
      <c r="O1280" s="11"/>
    </row>
    <row r="1281" spans="1:15" s="2" customFormat="1" x14ac:dyDescent="0.2">
      <c r="A1281" s="191"/>
      <c r="O1281" s="11"/>
    </row>
    <row r="1282" spans="1:15" s="2" customFormat="1" x14ac:dyDescent="0.2">
      <c r="A1282" s="191"/>
      <c r="O1282" s="11"/>
    </row>
    <row r="1283" spans="1:15" s="2" customFormat="1" x14ac:dyDescent="0.2">
      <c r="A1283" s="191"/>
      <c r="O1283" s="11"/>
    </row>
    <row r="1284" spans="1:15" s="2" customFormat="1" x14ac:dyDescent="0.2">
      <c r="A1284" s="191"/>
      <c r="O1284" s="11"/>
    </row>
    <row r="1285" spans="1:15" s="2" customFormat="1" x14ac:dyDescent="0.2">
      <c r="A1285" s="191"/>
      <c r="O1285" s="11"/>
    </row>
    <row r="1286" spans="1:15" s="2" customFormat="1" x14ac:dyDescent="0.2">
      <c r="A1286" s="191"/>
      <c r="O1286" s="11"/>
    </row>
    <row r="1287" spans="1:15" s="2" customFormat="1" x14ac:dyDescent="0.2">
      <c r="A1287" s="191"/>
      <c r="O1287" s="11"/>
    </row>
    <row r="1288" spans="1:15" s="2" customFormat="1" x14ac:dyDescent="0.2">
      <c r="A1288" s="191"/>
      <c r="O1288" s="11"/>
    </row>
    <row r="1289" spans="1:15" s="2" customFormat="1" x14ac:dyDescent="0.2">
      <c r="A1289" s="191"/>
      <c r="O1289" s="11"/>
    </row>
    <row r="1290" spans="1:15" s="2" customFormat="1" x14ac:dyDescent="0.2">
      <c r="A1290" s="191"/>
      <c r="O1290" s="11"/>
    </row>
    <row r="1291" spans="1:15" s="2" customFormat="1" x14ac:dyDescent="0.2">
      <c r="A1291" s="191"/>
      <c r="O1291" s="11"/>
    </row>
    <row r="1292" spans="1:15" s="2" customFormat="1" x14ac:dyDescent="0.2">
      <c r="A1292" s="191"/>
      <c r="O1292" s="11"/>
    </row>
    <row r="1293" spans="1:15" s="2" customFormat="1" x14ac:dyDescent="0.2">
      <c r="A1293" s="191"/>
      <c r="O1293" s="11"/>
    </row>
    <row r="1294" spans="1:15" s="2" customFormat="1" x14ac:dyDescent="0.2">
      <c r="A1294" s="191"/>
      <c r="O1294" s="11"/>
    </row>
    <row r="1295" spans="1:15" s="2" customFormat="1" x14ac:dyDescent="0.2">
      <c r="A1295" s="191"/>
      <c r="O1295" s="11"/>
    </row>
    <row r="1296" spans="1:15" s="2" customFormat="1" x14ac:dyDescent="0.2">
      <c r="A1296" s="191"/>
      <c r="O1296" s="11"/>
    </row>
    <row r="1297" spans="1:15" s="2" customFormat="1" x14ac:dyDescent="0.2">
      <c r="A1297" s="191"/>
      <c r="O1297" s="11"/>
    </row>
    <row r="1298" spans="1:15" s="2" customFormat="1" x14ac:dyDescent="0.2">
      <c r="A1298" s="191"/>
      <c r="O1298" s="11"/>
    </row>
    <row r="1299" spans="1:15" s="2" customFormat="1" x14ac:dyDescent="0.2">
      <c r="A1299" s="191"/>
      <c r="O1299" s="11"/>
    </row>
    <row r="1300" spans="1:15" s="2" customFormat="1" x14ac:dyDescent="0.2">
      <c r="A1300" s="191"/>
      <c r="O1300" s="11"/>
    </row>
    <row r="1301" spans="1:15" s="2" customFormat="1" x14ac:dyDescent="0.2">
      <c r="A1301" s="191"/>
      <c r="O1301" s="11"/>
    </row>
    <row r="1302" spans="1:15" s="2" customFormat="1" x14ac:dyDescent="0.2">
      <c r="A1302" s="191"/>
      <c r="O1302" s="11"/>
    </row>
    <row r="1303" spans="1:15" s="2" customFormat="1" x14ac:dyDescent="0.2">
      <c r="A1303" s="191"/>
      <c r="O1303" s="11"/>
    </row>
    <row r="1304" spans="1:15" s="2" customFormat="1" x14ac:dyDescent="0.2">
      <c r="A1304" s="191"/>
      <c r="O1304" s="11"/>
    </row>
    <row r="1305" spans="1:15" s="2" customFormat="1" x14ac:dyDescent="0.2">
      <c r="A1305" s="191"/>
      <c r="O1305" s="11"/>
    </row>
    <row r="1306" spans="1:15" s="2" customFormat="1" x14ac:dyDescent="0.2">
      <c r="A1306" s="191"/>
      <c r="O1306" s="11"/>
    </row>
    <row r="1307" spans="1:15" s="2" customFormat="1" x14ac:dyDescent="0.2">
      <c r="A1307" s="191"/>
      <c r="O1307" s="11"/>
    </row>
    <row r="1308" spans="1:15" s="2" customFormat="1" x14ac:dyDescent="0.2">
      <c r="A1308" s="191"/>
      <c r="O1308" s="11"/>
    </row>
    <row r="1309" spans="1:15" s="2" customFormat="1" x14ac:dyDescent="0.2">
      <c r="A1309" s="191"/>
      <c r="O1309" s="11"/>
    </row>
    <row r="1310" spans="1:15" s="2" customFormat="1" x14ac:dyDescent="0.2">
      <c r="A1310" s="191"/>
      <c r="O1310" s="11"/>
    </row>
    <row r="1311" spans="1:15" s="2" customFormat="1" x14ac:dyDescent="0.2">
      <c r="A1311" s="191"/>
      <c r="O1311" s="11"/>
    </row>
    <row r="1312" spans="1:15" s="2" customFormat="1" x14ac:dyDescent="0.2">
      <c r="A1312" s="191"/>
      <c r="O1312" s="11"/>
    </row>
    <row r="1313" spans="1:15" s="2" customFormat="1" x14ac:dyDescent="0.2">
      <c r="A1313" s="191"/>
      <c r="O1313" s="11"/>
    </row>
    <row r="1314" spans="1:15" s="2" customFormat="1" x14ac:dyDescent="0.2">
      <c r="A1314" s="191"/>
      <c r="O1314" s="11"/>
    </row>
    <row r="1315" spans="1:15" s="2" customFormat="1" x14ac:dyDescent="0.2">
      <c r="A1315" s="191"/>
      <c r="O1315" s="11"/>
    </row>
    <row r="1316" spans="1:15" s="2" customFormat="1" x14ac:dyDescent="0.2">
      <c r="A1316" s="191"/>
      <c r="O1316" s="11"/>
    </row>
    <row r="1317" spans="1:15" s="2" customFormat="1" x14ac:dyDescent="0.2">
      <c r="A1317" s="191"/>
      <c r="O1317" s="11"/>
    </row>
    <row r="1318" spans="1:15" s="2" customFormat="1" x14ac:dyDescent="0.2">
      <c r="A1318" s="191"/>
      <c r="O1318" s="11"/>
    </row>
    <row r="1319" spans="1:15" s="2" customFormat="1" x14ac:dyDescent="0.2">
      <c r="A1319" s="191"/>
      <c r="O1319" s="11"/>
    </row>
    <row r="1320" spans="1:15" s="2" customFormat="1" x14ac:dyDescent="0.2">
      <c r="A1320" s="191"/>
      <c r="O1320" s="11"/>
    </row>
    <row r="1321" spans="1:15" s="2" customFormat="1" x14ac:dyDescent="0.2">
      <c r="A1321" s="191"/>
      <c r="O1321" s="11"/>
    </row>
    <row r="1322" spans="1:15" s="2" customFormat="1" x14ac:dyDescent="0.2">
      <c r="A1322" s="191"/>
      <c r="O1322" s="11"/>
    </row>
    <row r="1323" spans="1:15" s="2" customFormat="1" x14ac:dyDescent="0.2">
      <c r="A1323" s="191"/>
      <c r="O1323" s="11"/>
    </row>
    <row r="1324" spans="1:15" s="2" customFormat="1" x14ac:dyDescent="0.2">
      <c r="A1324" s="191"/>
      <c r="O1324" s="11"/>
    </row>
    <row r="1325" spans="1:15" s="2" customFormat="1" x14ac:dyDescent="0.2">
      <c r="A1325" s="191"/>
      <c r="O1325" s="11"/>
    </row>
    <row r="1326" spans="1:15" s="2" customFormat="1" x14ac:dyDescent="0.2">
      <c r="A1326" s="191"/>
      <c r="O1326" s="11"/>
    </row>
    <row r="1327" spans="1:15" s="2" customFormat="1" x14ac:dyDescent="0.2">
      <c r="A1327" s="191"/>
      <c r="O1327" s="11"/>
    </row>
    <row r="1328" spans="1:15" s="2" customFormat="1" x14ac:dyDescent="0.2">
      <c r="A1328" s="191"/>
      <c r="O1328" s="11"/>
    </row>
    <row r="1329" spans="1:15" s="2" customFormat="1" x14ac:dyDescent="0.2">
      <c r="A1329" s="191"/>
      <c r="O1329" s="11"/>
    </row>
    <row r="1330" spans="1:15" s="2" customFormat="1" x14ac:dyDescent="0.2">
      <c r="A1330" s="191"/>
      <c r="O1330" s="11"/>
    </row>
    <row r="1331" spans="1:15" s="2" customFormat="1" x14ac:dyDescent="0.2">
      <c r="A1331" s="191"/>
      <c r="O1331" s="11"/>
    </row>
    <row r="1332" spans="1:15" s="2" customFormat="1" x14ac:dyDescent="0.2">
      <c r="A1332" s="191"/>
      <c r="O1332" s="11"/>
    </row>
    <row r="1333" spans="1:15" s="2" customFormat="1" x14ac:dyDescent="0.2">
      <c r="A1333" s="191"/>
      <c r="O1333" s="11"/>
    </row>
    <row r="1334" spans="1:15" s="2" customFormat="1" x14ac:dyDescent="0.2">
      <c r="A1334" s="191"/>
      <c r="O1334" s="11"/>
    </row>
    <row r="1335" spans="1:15" s="2" customFormat="1" x14ac:dyDescent="0.2">
      <c r="A1335" s="191"/>
      <c r="O1335" s="11"/>
    </row>
    <row r="1336" spans="1:15" s="2" customFormat="1" x14ac:dyDescent="0.2">
      <c r="A1336" s="191"/>
      <c r="O1336" s="11"/>
    </row>
    <row r="1337" spans="1:15" s="2" customFormat="1" x14ac:dyDescent="0.2">
      <c r="A1337" s="191"/>
      <c r="O1337" s="11"/>
    </row>
    <row r="1338" spans="1:15" s="2" customFormat="1" x14ac:dyDescent="0.2">
      <c r="A1338" s="191"/>
      <c r="O1338" s="11"/>
    </row>
    <row r="1339" spans="1:15" s="2" customFormat="1" x14ac:dyDescent="0.2">
      <c r="A1339" s="191"/>
      <c r="O1339" s="11"/>
    </row>
    <row r="1340" spans="1:15" s="2" customFormat="1" x14ac:dyDescent="0.2">
      <c r="A1340" s="191"/>
      <c r="O1340" s="11"/>
    </row>
    <row r="1341" spans="1:15" s="2" customFormat="1" x14ac:dyDescent="0.2">
      <c r="A1341" s="191"/>
      <c r="O1341" s="11"/>
    </row>
    <row r="1342" spans="1:15" s="2" customFormat="1" x14ac:dyDescent="0.2">
      <c r="A1342" s="191"/>
      <c r="O1342" s="11"/>
    </row>
    <row r="1343" spans="1:15" s="2" customFormat="1" x14ac:dyDescent="0.2">
      <c r="A1343" s="191"/>
      <c r="O1343" s="11"/>
    </row>
    <row r="1344" spans="1:15" s="2" customFormat="1" x14ac:dyDescent="0.2">
      <c r="A1344" s="191"/>
      <c r="O1344" s="11"/>
    </row>
    <row r="1345" spans="1:15" s="2" customFormat="1" x14ac:dyDescent="0.2">
      <c r="A1345" s="191"/>
      <c r="O1345" s="11"/>
    </row>
    <row r="1346" spans="1:15" s="2" customFormat="1" x14ac:dyDescent="0.2">
      <c r="A1346" s="191"/>
      <c r="O1346" s="11"/>
    </row>
    <row r="1347" spans="1:15" s="2" customFormat="1" x14ac:dyDescent="0.2">
      <c r="A1347" s="191"/>
      <c r="O1347" s="11"/>
    </row>
    <row r="1348" spans="1:15" s="2" customFormat="1" x14ac:dyDescent="0.2">
      <c r="A1348" s="191"/>
      <c r="O1348" s="11"/>
    </row>
    <row r="1349" spans="1:15" s="2" customFormat="1" x14ac:dyDescent="0.2">
      <c r="A1349" s="191"/>
      <c r="O1349" s="11"/>
    </row>
    <row r="1350" spans="1:15" s="2" customFormat="1" x14ac:dyDescent="0.2">
      <c r="A1350" s="191"/>
      <c r="O1350" s="11"/>
    </row>
    <row r="1351" spans="1:15" s="2" customFormat="1" x14ac:dyDescent="0.2">
      <c r="A1351" s="191"/>
      <c r="O1351" s="11"/>
    </row>
    <row r="1352" spans="1:15" s="2" customFormat="1" x14ac:dyDescent="0.2">
      <c r="A1352" s="191"/>
      <c r="O1352" s="11"/>
    </row>
    <row r="1353" spans="1:15" s="2" customFormat="1" x14ac:dyDescent="0.2">
      <c r="A1353" s="191"/>
      <c r="O1353" s="11"/>
    </row>
    <row r="1354" spans="1:15" s="2" customFormat="1" x14ac:dyDescent="0.2">
      <c r="A1354" s="191"/>
      <c r="O1354" s="11"/>
    </row>
    <row r="1355" spans="1:15" s="2" customFormat="1" x14ac:dyDescent="0.2">
      <c r="A1355" s="191"/>
      <c r="O1355" s="11"/>
    </row>
    <row r="1356" spans="1:15" s="2" customFormat="1" x14ac:dyDescent="0.2">
      <c r="A1356" s="191"/>
      <c r="O1356" s="11"/>
    </row>
    <row r="1357" spans="1:15" s="2" customFormat="1" x14ac:dyDescent="0.2">
      <c r="A1357" s="191"/>
      <c r="O1357" s="11"/>
    </row>
    <row r="1358" spans="1:15" s="2" customFormat="1" x14ac:dyDescent="0.2">
      <c r="A1358" s="191"/>
      <c r="O1358" s="11"/>
    </row>
    <row r="1359" spans="1:15" s="2" customFormat="1" x14ac:dyDescent="0.2">
      <c r="A1359" s="191"/>
      <c r="O1359" s="11"/>
    </row>
    <row r="1360" spans="1:15" s="2" customFormat="1" x14ac:dyDescent="0.2">
      <c r="A1360" s="191"/>
      <c r="O1360" s="11"/>
    </row>
    <row r="1361" spans="1:15" s="2" customFormat="1" x14ac:dyDescent="0.2">
      <c r="A1361" s="191"/>
      <c r="O1361" s="11"/>
    </row>
    <row r="1362" spans="1:15" s="2" customFormat="1" x14ac:dyDescent="0.2">
      <c r="A1362" s="191"/>
      <c r="O1362" s="11"/>
    </row>
    <row r="1363" spans="1:15" s="2" customFormat="1" x14ac:dyDescent="0.2">
      <c r="A1363" s="191"/>
      <c r="O1363" s="11"/>
    </row>
    <row r="1364" spans="1:15" s="2" customFormat="1" x14ac:dyDescent="0.2">
      <c r="A1364" s="191"/>
      <c r="O1364" s="11"/>
    </row>
    <row r="1365" spans="1:15" s="2" customFormat="1" x14ac:dyDescent="0.2">
      <c r="A1365" s="191"/>
      <c r="O1365" s="11"/>
    </row>
    <row r="1366" spans="1:15" s="2" customFormat="1" x14ac:dyDescent="0.2">
      <c r="A1366" s="191"/>
      <c r="O1366" s="11"/>
    </row>
    <row r="1367" spans="1:15" s="2" customFormat="1" x14ac:dyDescent="0.2">
      <c r="A1367" s="191"/>
      <c r="O1367" s="11"/>
    </row>
    <row r="1368" spans="1:15" s="2" customFormat="1" x14ac:dyDescent="0.2">
      <c r="A1368" s="191"/>
      <c r="O1368" s="11"/>
    </row>
    <row r="1369" spans="1:15" s="2" customFormat="1" x14ac:dyDescent="0.2">
      <c r="A1369" s="191"/>
      <c r="O1369" s="11"/>
    </row>
    <row r="1370" spans="1:15" s="2" customFormat="1" x14ac:dyDescent="0.2">
      <c r="A1370" s="191"/>
      <c r="O1370" s="11"/>
    </row>
    <row r="1371" spans="1:15" s="2" customFormat="1" x14ac:dyDescent="0.2">
      <c r="A1371" s="191"/>
      <c r="O1371" s="11"/>
    </row>
    <row r="1372" spans="1:15" s="2" customFormat="1" x14ac:dyDescent="0.2">
      <c r="A1372" s="191"/>
      <c r="O1372" s="11"/>
    </row>
    <row r="1373" spans="1:15" s="2" customFormat="1" x14ac:dyDescent="0.2">
      <c r="A1373" s="191"/>
      <c r="O1373" s="11"/>
    </row>
    <row r="1374" spans="1:15" s="2" customFormat="1" x14ac:dyDescent="0.2">
      <c r="A1374" s="191"/>
      <c r="O1374" s="11"/>
    </row>
    <row r="1375" spans="1:15" s="2" customFormat="1" x14ac:dyDescent="0.2">
      <c r="A1375" s="191"/>
      <c r="O1375" s="11"/>
    </row>
    <row r="1376" spans="1:15" s="2" customFormat="1" x14ac:dyDescent="0.2">
      <c r="A1376" s="191"/>
      <c r="O1376" s="11"/>
    </row>
    <row r="1377" spans="1:15" s="2" customFormat="1" x14ac:dyDescent="0.2">
      <c r="A1377" s="191"/>
      <c r="O1377" s="11"/>
    </row>
    <row r="1378" spans="1:15" s="2" customFormat="1" x14ac:dyDescent="0.2">
      <c r="A1378" s="191"/>
      <c r="O1378" s="11"/>
    </row>
    <row r="1379" spans="1:15" s="2" customFormat="1" x14ac:dyDescent="0.2">
      <c r="A1379" s="191"/>
      <c r="O1379" s="11"/>
    </row>
    <row r="1380" spans="1:15" s="2" customFormat="1" x14ac:dyDescent="0.2">
      <c r="A1380" s="191"/>
      <c r="O1380" s="11"/>
    </row>
    <row r="1381" spans="1:15" s="2" customFormat="1" x14ac:dyDescent="0.2">
      <c r="A1381" s="191"/>
      <c r="O1381" s="11"/>
    </row>
    <row r="1382" spans="1:15" s="2" customFormat="1" x14ac:dyDescent="0.2">
      <c r="A1382" s="191"/>
      <c r="O1382" s="11"/>
    </row>
    <row r="1383" spans="1:15" s="2" customFormat="1" x14ac:dyDescent="0.2">
      <c r="A1383" s="191"/>
      <c r="O1383" s="11"/>
    </row>
    <row r="1384" spans="1:15" s="2" customFormat="1" x14ac:dyDescent="0.2">
      <c r="A1384" s="191"/>
      <c r="O1384" s="11"/>
    </row>
    <row r="1385" spans="1:15" s="2" customFormat="1" x14ac:dyDescent="0.2">
      <c r="A1385" s="191"/>
      <c r="O1385" s="11"/>
    </row>
    <row r="1386" spans="1:15" s="2" customFormat="1" x14ac:dyDescent="0.2">
      <c r="A1386" s="191"/>
      <c r="O1386" s="11"/>
    </row>
    <row r="1387" spans="1:15" s="2" customFormat="1" x14ac:dyDescent="0.2">
      <c r="A1387" s="191"/>
      <c r="O1387" s="11"/>
    </row>
    <row r="1388" spans="1:15" s="2" customFormat="1" x14ac:dyDescent="0.2">
      <c r="A1388" s="191"/>
      <c r="O1388" s="11"/>
    </row>
    <row r="1389" spans="1:15" s="2" customFormat="1" x14ac:dyDescent="0.2">
      <c r="A1389" s="191"/>
      <c r="O1389" s="11"/>
    </row>
    <row r="1390" spans="1:15" s="2" customFormat="1" x14ac:dyDescent="0.2">
      <c r="A1390" s="191"/>
      <c r="O1390" s="11"/>
    </row>
    <row r="1391" spans="1:15" s="2" customFormat="1" x14ac:dyDescent="0.2">
      <c r="A1391" s="191"/>
      <c r="O1391" s="11"/>
    </row>
    <row r="1392" spans="1:15" s="2" customFormat="1" x14ac:dyDescent="0.2">
      <c r="A1392" s="191"/>
      <c r="O1392" s="11"/>
    </row>
    <row r="1393" spans="1:15" s="2" customFormat="1" x14ac:dyDescent="0.2">
      <c r="A1393" s="191"/>
      <c r="O1393" s="11"/>
    </row>
    <row r="1394" spans="1:15" s="2" customFormat="1" x14ac:dyDescent="0.2">
      <c r="A1394" s="191"/>
      <c r="O1394" s="11"/>
    </row>
    <row r="1395" spans="1:15" s="2" customFormat="1" x14ac:dyDescent="0.2">
      <c r="A1395" s="191"/>
      <c r="O1395" s="11"/>
    </row>
    <row r="1396" spans="1:15" s="2" customFormat="1" x14ac:dyDescent="0.2">
      <c r="A1396" s="191"/>
      <c r="O1396" s="11"/>
    </row>
    <row r="1397" spans="1:15" s="2" customFormat="1" x14ac:dyDescent="0.2">
      <c r="A1397" s="191"/>
      <c r="O1397" s="11"/>
    </row>
    <row r="1398" spans="1:15" s="2" customFormat="1" x14ac:dyDescent="0.2">
      <c r="A1398" s="191"/>
      <c r="O1398" s="11"/>
    </row>
    <row r="1399" spans="1:15" s="2" customFormat="1" x14ac:dyDescent="0.2">
      <c r="A1399" s="191"/>
      <c r="O1399" s="11"/>
    </row>
    <row r="1400" spans="1:15" s="2" customFormat="1" x14ac:dyDescent="0.2">
      <c r="A1400" s="191"/>
      <c r="O1400" s="11"/>
    </row>
    <row r="1401" spans="1:15" s="2" customFormat="1" x14ac:dyDescent="0.2">
      <c r="A1401" s="191"/>
      <c r="O1401" s="11"/>
    </row>
    <row r="1402" spans="1:15" s="2" customFormat="1" x14ac:dyDescent="0.2">
      <c r="A1402" s="191"/>
      <c r="O1402" s="11"/>
    </row>
    <row r="1403" spans="1:15" s="2" customFormat="1" x14ac:dyDescent="0.2">
      <c r="A1403" s="191"/>
      <c r="O1403" s="11"/>
    </row>
    <row r="1404" spans="1:15" s="2" customFormat="1" x14ac:dyDescent="0.2">
      <c r="A1404" s="191"/>
      <c r="O1404" s="11"/>
    </row>
    <row r="1405" spans="1:15" s="2" customFormat="1" x14ac:dyDescent="0.2">
      <c r="A1405" s="191"/>
      <c r="O1405" s="11"/>
    </row>
    <row r="1406" spans="1:15" s="2" customFormat="1" x14ac:dyDescent="0.2">
      <c r="A1406" s="191"/>
      <c r="O1406" s="11"/>
    </row>
    <row r="1407" spans="1:15" s="2" customFormat="1" x14ac:dyDescent="0.2">
      <c r="A1407" s="191"/>
      <c r="O1407" s="11"/>
    </row>
    <row r="1408" spans="1:15" s="2" customFormat="1" x14ac:dyDescent="0.2">
      <c r="A1408" s="191"/>
      <c r="O1408" s="11"/>
    </row>
    <row r="1409" spans="1:15" s="2" customFormat="1" x14ac:dyDescent="0.2">
      <c r="A1409" s="191"/>
      <c r="O1409" s="11"/>
    </row>
    <row r="1410" spans="1:15" s="2" customFormat="1" x14ac:dyDescent="0.2">
      <c r="A1410" s="191"/>
      <c r="O1410" s="11"/>
    </row>
    <row r="1411" spans="1:15" s="2" customFormat="1" x14ac:dyDescent="0.2">
      <c r="A1411" s="191"/>
      <c r="O1411" s="11"/>
    </row>
    <row r="1412" spans="1:15" s="2" customFormat="1" x14ac:dyDescent="0.2">
      <c r="A1412" s="191"/>
      <c r="O1412" s="11"/>
    </row>
    <row r="1413" spans="1:15" s="2" customFormat="1" x14ac:dyDescent="0.2">
      <c r="A1413" s="191"/>
      <c r="O1413" s="11"/>
    </row>
    <row r="1414" spans="1:15" s="2" customFormat="1" x14ac:dyDescent="0.2">
      <c r="A1414" s="191"/>
      <c r="O1414" s="11"/>
    </row>
    <row r="1415" spans="1:15" s="2" customFormat="1" x14ac:dyDescent="0.2">
      <c r="A1415" s="191"/>
      <c r="O1415" s="11"/>
    </row>
    <row r="1416" spans="1:15" s="2" customFormat="1" x14ac:dyDescent="0.2">
      <c r="A1416" s="191"/>
      <c r="O1416" s="11"/>
    </row>
    <row r="1417" spans="1:15" s="2" customFormat="1" x14ac:dyDescent="0.2">
      <c r="A1417" s="191"/>
      <c r="O1417" s="11"/>
    </row>
    <row r="1418" spans="1:15" s="2" customFormat="1" x14ac:dyDescent="0.2">
      <c r="A1418" s="191"/>
      <c r="O1418" s="11"/>
    </row>
    <row r="1419" spans="1:15" s="2" customFormat="1" x14ac:dyDescent="0.2">
      <c r="A1419" s="191"/>
      <c r="O1419" s="11"/>
    </row>
    <row r="1420" spans="1:15" s="2" customFormat="1" x14ac:dyDescent="0.2">
      <c r="A1420" s="191"/>
      <c r="O1420" s="11"/>
    </row>
    <row r="1421" spans="1:15" s="2" customFormat="1" x14ac:dyDescent="0.2">
      <c r="A1421" s="191"/>
      <c r="O1421" s="11"/>
    </row>
    <row r="1422" spans="1:15" s="2" customFormat="1" x14ac:dyDescent="0.2">
      <c r="A1422" s="191"/>
      <c r="O1422" s="11"/>
    </row>
    <row r="1423" spans="1:15" s="2" customFormat="1" x14ac:dyDescent="0.2">
      <c r="A1423" s="191"/>
      <c r="O1423" s="11"/>
    </row>
    <row r="1424" spans="1:15" s="2" customFormat="1" x14ac:dyDescent="0.2">
      <c r="A1424" s="191"/>
      <c r="O1424" s="11"/>
    </row>
    <row r="1425" spans="1:15" s="2" customFormat="1" x14ac:dyDescent="0.2">
      <c r="A1425" s="191"/>
      <c r="O1425" s="11"/>
    </row>
    <row r="1426" spans="1:15" s="2" customFormat="1" x14ac:dyDescent="0.2">
      <c r="A1426" s="191"/>
      <c r="O1426" s="11"/>
    </row>
    <row r="1427" spans="1:15" s="2" customFormat="1" x14ac:dyDescent="0.2">
      <c r="A1427" s="191"/>
      <c r="O1427" s="11"/>
    </row>
    <row r="1428" spans="1:15" s="2" customFormat="1" x14ac:dyDescent="0.2">
      <c r="A1428" s="191"/>
      <c r="O1428" s="11"/>
    </row>
    <row r="1429" spans="1:15" s="2" customFormat="1" x14ac:dyDescent="0.2">
      <c r="A1429" s="191"/>
      <c r="O1429" s="11"/>
    </row>
    <row r="1430" spans="1:15" s="2" customFormat="1" x14ac:dyDescent="0.2">
      <c r="A1430" s="191"/>
      <c r="O1430" s="11"/>
    </row>
    <row r="1431" spans="1:15" s="2" customFormat="1" x14ac:dyDescent="0.2">
      <c r="A1431" s="191"/>
      <c r="O1431" s="11"/>
    </row>
    <row r="1432" spans="1:15" s="2" customFormat="1" x14ac:dyDescent="0.2">
      <c r="A1432" s="191"/>
      <c r="O1432" s="11"/>
    </row>
    <row r="1433" spans="1:15" s="2" customFormat="1" x14ac:dyDescent="0.2">
      <c r="A1433" s="191"/>
      <c r="O1433" s="11"/>
    </row>
    <row r="1434" spans="1:15" s="2" customFormat="1" x14ac:dyDescent="0.2">
      <c r="A1434" s="191"/>
      <c r="O1434" s="11"/>
    </row>
    <row r="1435" spans="1:15" s="2" customFormat="1" x14ac:dyDescent="0.2">
      <c r="A1435" s="191"/>
      <c r="O1435" s="11"/>
    </row>
    <row r="1436" spans="1:15" s="2" customFormat="1" x14ac:dyDescent="0.2">
      <c r="A1436" s="191"/>
      <c r="O1436" s="11"/>
    </row>
    <row r="1437" spans="1:15" s="2" customFormat="1" x14ac:dyDescent="0.2">
      <c r="A1437" s="191"/>
      <c r="O1437" s="11"/>
    </row>
    <row r="1438" spans="1:15" s="2" customFormat="1" x14ac:dyDescent="0.2">
      <c r="A1438" s="191"/>
      <c r="O1438" s="11"/>
    </row>
    <row r="1439" spans="1:15" s="2" customFormat="1" x14ac:dyDescent="0.2">
      <c r="A1439" s="191"/>
      <c r="O1439" s="11"/>
    </row>
    <row r="1440" spans="1:15" s="2" customFormat="1" x14ac:dyDescent="0.2">
      <c r="A1440" s="191"/>
      <c r="O1440" s="11"/>
    </row>
    <row r="1441" spans="1:15" s="2" customFormat="1" x14ac:dyDescent="0.2">
      <c r="A1441" s="191"/>
      <c r="O1441" s="11"/>
    </row>
    <row r="1442" spans="1:15" s="2" customFormat="1" x14ac:dyDescent="0.2">
      <c r="A1442" s="191"/>
      <c r="O1442" s="11"/>
    </row>
    <row r="1443" spans="1:15" s="2" customFormat="1" x14ac:dyDescent="0.2">
      <c r="A1443" s="191"/>
      <c r="O1443" s="11"/>
    </row>
    <row r="1444" spans="1:15" s="2" customFormat="1" x14ac:dyDescent="0.2">
      <c r="A1444" s="191"/>
      <c r="O1444" s="11"/>
    </row>
    <row r="1445" spans="1:15" s="2" customFormat="1" x14ac:dyDescent="0.2">
      <c r="A1445" s="191"/>
      <c r="O1445" s="11"/>
    </row>
    <row r="1446" spans="1:15" s="2" customFormat="1" x14ac:dyDescent="0.2">
      <c r="A1446" s="191"/>
      <c r="O1446" s="11"/>
    </row>
    <row r="1447" spans="1:15" s="2" customFormat="1" x14ac:dyDescent="0.2">
      <c r="A1447" s="191"/>
      <c r="O1447" s="11"/>
    </row>
    <row r="1448" spans="1:15" s="2" customFormat="1" x14ac:dyDescent="0.2">
      <c r="A1448" s="191"/>
      <c r="O1448" s="11"/>
    </row>
    <row r="1449" spans="1:15" s="2" customFormat="1" x14ac:dyDescent="0.2">
      <c r="A1449" s="191"/>
      <c r="O1449" s="11"/>
    </row>
    <row r="1450" spans="1:15" s="2" customFormat="1" x14ac:dyDescent="0.2">
      <c r="A1450" s="191"/>
      <c r="O1450" s="11"/>
    </row>
    <row r="1451" spans="1:15" s="2" customFormat="1" x14ac:dyDescent="0.2">
      <c r="A1451" s="191"/>
      <c r="O1451" s="11"/>
    </row>
    <row r="1452" spans="1:15" s="2" customFormat="1" x14ac:dyDescent="0.2">
      <c r="A1452" s="191"/>
      <c r="O1452" s="11"/>
    </row>
    <row r="1453" spans="1:15" s="2" customFormat="1" x14ac:dyDescent="0.2">
      <c r="A1453" s="191"/>
      <c r="O1453" s="11"/>
    </row>
    <row r="1454" spans="1:15" s="2" customFormat="1" x14ac:dyDescent="0.2">
      <c r="A1454" s="191"/>
      <c r="O1454" s="11"/>
    </row>
    <row r="1455" spans="1:15" s="2" customFormat="1" x14ac:dyDescent="0.2">
      <c r="A1455" s="191"/>
      <c r="O1455" s="11"/>
    </row>
    <row r="1456" spans="1:15" s="2" customFormat="1" x14ac:dyDescent="0.2">
      <c r="A1456" s="191"/>
      <c r="O1456" s="11"/>
    </row>
    <row r="1457" spans="1:15" s="2" customFormat="1" x14ac:dyDescent="0.2">
      <c r="A1457" s="191"/>
      <c r="O1457" s="11"/>
    </row>
    <row r="1458" spans="1:15" s="2" customFormat="1" x14ac:dyDescent="0.2">
      <c r="A1458" s="191"/>
      <c r="O1458" s="11"/>
    </row>
    <row r="1459" spans="1:15" s="2" customFormat="1" x14ac:dyDescent="0.2">
      <c r="A1459" s="191"/>
      <c r="O1459" s="11"/>
    </row>
    <row r="1460" spans="1:15" s="2" customFormat="1" x14ac:dyDescent="0.2">
      <c r="A1460" s="191"/>
      <c r="O1460" s="11"/>
    </row>
    <row r="1461" spans="1:15" s="2" customFormat="1" x14ac:dyDescent="0.2">
      <c r="A1461" s="191"/>
      <c r="O1461" s="11"/>
    </row>
    <row r="1462" spans="1:15" s="2" customFormat="1" x14ac:dyDescent="0.2">
      <c r="A1462" s="191"/>
      <c r="O1462" s="11"/>
    </row>
    <row r="1463" spans="1:15" s="2" customFormat="1" x14ac:dyDescent="0.2">
      <c r="A1463" s="191"/>
      <c r="O1463" s="11"/>
    </row>
    <row r="1464" spans="1:15" s="2" customFormat="1" x14ac:dyDescent="0.2">
      <c r="A1464" s="191"/>
      <c r="O1464" s="11"/>
    </row>
    <row r="1465" spans="1:15" s="2" customFormat="1" x14ac:dyDescent="0.2">
      <c r="A1465" s="191"/>
      <c r="O1465" s="11"/>
    </row>
    <row r="1466" spans="1:15" s="2" customFormat="1" x14ac:dyDescent="0.2">
      <c r="A1466" s="191"/>
      <c r="O1466" s="11"/>
    </row>
    <row r="1467" spans="1:15" s="2" customFormat="1" x14ac:dyDescent="0.2">
      <c r="A1467" s="191"/>
      <c r="O1467" s="11"/>
    </row>
    <row r="1468" spans="1:15" s="2" customFormat="1" x14ac:dyDescent="0.2">
      <c r="A1468" s="191"/>
      <c r="O1468" s="11"/>
    </row>
    <row r="1469" spans="1:15" s="2" customFormat="1" x14ac:dyDescent="0.2">
      <c r="A1469" s="191"/>
      <c r="O1469" s="11"/>
    </row>
    <row r="1470" spans="1:15" s="2" customFormat="1" x14ac:dyDescent="0.2">
      <c r="A1470" s="191"/>
      <c r="O1470" s="11"/>
    </row>
    <row r="1471" spans="1:15" s="2" customFormat="1" x14ac:dyDescent="0.2">
      <c r="A1471" s="191"/>
      <c r="O1471" s="11"/>
    </row>
    <row r="1472" spans="1:15" s="2" customFormat="1" x14ac:dyDescent="0.2">
      <c r="A1472" s="191"/>
      <c r="O1472" s="11"/>
    </row>
    <row r="1473" spans="1:15" s="2" customFormat="1" x14ac:dyDescent="0.2">
      <c r="A1473" s="191"/>
      <c r="O1473" s="11"/>
    </row>
    <row r="1474" spans="1:15" s="2" customFormat="1" x14ac:dyDescent="0.2">
      <c r="A1474" s="191"/>
      <c r="O1474" s="11"/>
    </row>
    <row r="1475" spans="1:15" s="2" customFormat="1" x14ac:dyDescent="0.2">
      <c r="A1475" s="191"/>
      <c r="O1475" s="11"/>
    </row>
    <row r="1476" spans="1:15" s="2" customFormat="1" x14ac:dyDescent="0.2">
      <c r="A1476" s="191"/>
      <c r="O1476" s="11"/>
    </row>
    <row r="1477" spans="1:15" s="2" customFormat="1" x14ac:dyDescent="0.2">
      <c r="A1477" s="191"/>
      <c r="O1477" s="11"/>
    </row>
    <row r="1478" spans="1:15" s="2" customFormat="1" x14ac:dyDescent="0.2">
      <c r="A1478" s="191"/>
      <c r="O1478" s="11"/>
    </row>
    <row r="1479" spans="1:15" s="2" customFormat="1" x14ac:dyDescent="0.2">
      <c r="A1479" s="191"/>
      <c r="O1479" s="11"/>
    </row>
    <row r="1480" spans="1:15" s="2" customFormat="1" x14ac:dyDescent="0.2">
      <c r="A1480" s="191"/>
      <c r="O1480" s="11"/>
    </row>
    <row r="1481" spans="1:15" s="2" customFormat="1" x14ac:dyDescent="0.2">
      <c r="A1481" s="191"/>
      <c r="O1481" s="11"/>
    </row>
    <row r="1482" spans="1:15" s="2" customFormat="1" x14ac:dyDescent="0.2">
      <c r="A1482" s="191"/>
      <c r="O1482" s="11"/>
    </row>
    <row r="1483" spans="1:15" s="2" customFormat="1" x14ac:dyDescent="0.2">
      <c r="A1483" s="191"/>
      <c r="O1483" s="11"/>
    </row>
    <row r="1484" spans="1:15" s="2" customFormat="1" x14ac:dyDescent="0.2">
      <c r="A1484" s="191"/>
      <c r="O1484" s="11"/>
    </row>
    <row r="1485" spans="1:15" s="2" customFormat="1" x14ac:dyDescent="0.2">
      <c r="A1485" s="191"/>
      <c r="O1485" s="11"/>
    </row>
    <row r="1486" spans="1:15" s="2" customFormat="1" x14ac:dyDescent="0.2">
      <c r="A1486" s="191"/>
      <c r="O1486" s="11"/>
    </row>
    <row r="1487" spans="1:15" s="2" customFormat="1" x14ac:dyDescent="0.2">
      <c r="A1487" s="191"/>
      <c r="O1487" s="11"/>
    </row>
    <row r="1488" spans="1:15" s="2" customFormat="1" x14ac:dyDescent="0.2">
      <c r="A1488" s="191"/>
      <c r="O1488" s="11"/>
    </row>
    <row r="1489" spans="1:15" s="2" customFormat="1" x14ac:dyDescent="0.2">
      <c r="A1489" s="191"/>
      <c r="O1489" s="11"/>
    </row>
    <row r="1490" spans="1:15" s="2" customFormat="1" x14ac:dyDescent="0.2">
      <c r="A1490" s="191"/>
      <c r="O1490" s="11"/>
    </row>
    <row r="1491" spans="1:15" s="2" customFormat="1" x14ac:dyDescent="0.2">
      <c r="A1491" s="191"/>
      <c r="O1491" s="11"/>
    </row>
    <row r="1492" spans="1:15" s="2" customFormat="1" x14ac:dyDescent="0.2">
      <c r="A1492" s="191"/>
      <c r="O1492" s="11"/>
    </row>
    <row r="1493" spans="1:15" s="2" customFormat="1" x14ac:dyDescent="0.2">
      <c r="A1493" s="191"/>
      <c r="O1493" s="11"/>
    </row>
    <row r="1494" spans="1:15" s="2" customFormat="1" x14ac:dyDescent="0.2">
      <c r="A1494" s="191"/>
      <c r="O1494" s="11"/>
    </row>
    <row r="1495" spans="1:15" s="2" customFormat="1" x14ac:dyDescent="0.2">
      <c r="A1495" s="191"/>
      <c r="O1495" s="11"/>
    </row>
    <row r="1496" spans="1:15" s="2" customFormat="1" x14ac:dyDescent="0.2">
      <c r="A1496" s="191"/>
      <c r="O1496" s="11"/>
    </row>
    <row r="1497" spans="1:15" s="2" customFormat="1" x14ac:dyDescent="0.2">
      <c r="A1497" s="191"/>
      <c r="O1497" s="11"/>
    </row>
    <row r="1498" spans="1:15" s="2" customFormat="1" x14ac:dyDescent="0.2">
      <c r="A1498" s="191"/>
      <c r="O1498" s="11"/>
    </row>
    <row r="1499" spans="1:15" s="2" customFormat="1" x14ac:dyDescent="0.2">
      <c r="A1499" s="191"/>
      <c r="O1499" s="11"/>
    </row>
    <row r="1500" spans="1:15" s="2" customFormat="1" x14ac:dyDescent="0.2">
      <c r="A1500" s="191"/>
      <c r="O1500" s="11"/>
    </row>
    <row r="1501" spans="1:15" s="2" customFormat="1" x14ac:dyDescent="0.2">
      <c r="A1501" s="191"/>
      <c r="O1501" s="11"/>
    </row>
    <row r="1502" spans="1:15" s="2" customFormat="1" x14ac:dyDescent="0.2">
      <c r="A1502" s="191"/>
      <c r="O1502" s="11"/>
    </row>
    <row r="1503" spans="1:15" s="2" customFormat="1" x14ac:dyDescent="0.2">
      <c r="A1503" s="191"/>
      <c r="O1503" s="11"/>
    </row>
    <row r="1504" spans="1:15" s="2" customFormat="1" x14ac:dyDescent="0.2">
      <c r="A1504" s="191"/>
      <c r="O1504" s="11"/>
    </row>
    <row r="1505" spans="1:15" s="2" customFormat="1" x14ac:dyDescent="0.2">
      <c r="A1505" s="191"/>
      <c r="O1505" s="11"/>
    </row>
    <row r="1506" spans="1:15" s="2" customFormat="1" x14ac:dyDescent="0.2">
      <c r="A1506" s="191"/>
      <c r="O1506" s="11"/>
    </row>
    <row r="1507" spans="1:15" s="2" customFormat="1" x14ac:dyDescent="0.2">
      <c r="A1507" s="191"/>
      <c r="O1507" s="11"/>
    </row>
    <row r="1508" spans="1:15" s="2" customFormat="1" x14ac:dyDescent="0.2">
      <c r="A1508" s="191"/>
      <c r="O1508" s="11"/>
    </row>
    <row r="1509" spans="1:15" s="2" customFormat="1" x14ac:dyDescent="0.2">
      <c r="A1509" s="191"/>
      <c r="O1509" s="11"/>
    </row>
    <row r="1510" spans="1:15" s="2" customFormat="1" x14ac:dyDescent="0.2">
      <c r="A1510" s="191"/>
      <c r="O1510" s="11"/>
    </row>
    <row r="1511" spans="1:15" s="2" customFormat="1" x14ac:dyDescent="0.2">
      <c r="A1511" s="191"/>
      <c r="O1511" s="11"/>
    </row>
    <row r="1512" spans="1:15" s="2" customFormat="1" x14ac:dyDescent="0.2">
      <c r="A1512" s="191"/>
      <c r="O1512" s="11"/>
    </row>
    <row r="1513" spans="1:15" s="2" customFormat="1" x14ac:dyDescent="0.2">
      <c r="A1513" s="191"/>
      <c r="O1513" s="11"/>
    </row>
    <row r="1514" spans="1:15" s="2" customFormat="1" x14ac:dyDescent="0.2">
      <c r="A1514" s="191"/>
      <c r="O1514" s="11"/>
    </row>
    <row r="1515" spans="1:15" s="2" customFormat="1" x14ac:dyDescent="0.2">
      <c r="A1515" s="191"/>
      <c r="O1515" s="11"/>
    </row>
    <row r="1516" spans="1:15" s="2" customFormat="1" x14ac:dyDescent="0.2">
      <c r="A1516" s="191"/>
      <c r="O1516" s="11"/>
    </row>
    <row r="1517" spans="1:15" s="2" customFormat="1" x14ac:dyDescent="0.2">
      <c r="A1517" s="191"/>
      <c r="O1517" s="11"/>
    </row>
    <row r="1518" spans="1:15" s="2" customFormat="1" x14ac:dyDescent="0.2">
      <c r="A1518" s="191"/>
      <c r="O1518" s="11"/>
    </row>
    <row r="1519" spans="1:15" s="2" customFormat="1" x14ac:dyDescent="0.2">
      <c r="A1519" s="191"/>
      <c r="O1519" s="11"/>
    </row>
    <row r="1520" spans="1:15" s="2" customFormat="1" x14ac:dyDescent="0.2">
      <c r="A1520" s="191"/>
      <c r="O1520" s="11"/>
    </row>
    <row r="1521" spans="1:15" s="2" customFormat="1" x14ac:dyDescent="0.2">
      <c r="A1521" s="191"/>
      <c r="O1521" s="11"/>
    </row>
    <row r="1522" spans="1:15" s="2" customFormat="1" x14ac:dyDescent="0.2">
      <c r="A1522" s="191"/>
      <c r="O1522" s="11"/>
    </row>
    <row r="1523" spans="1:15" s="2" customFormat="1" x14ac:dyDescent="0.2">
      <c r="A1523" s="191"/>
      <c r="O1523" s="11"/>
    </row>
    <row r="1524" spans="1:15" s="2" customFormat="1" x14ac:dyDescent="0.2">
      <c r="A1524" s="191"/>
      <c r="O1524" s="11"/>
    </row>
    <row r="1525" spans="1:15" s="2" customFormat="1" x14ac:dyDescent="0.2">
      <c r="A1525" s="191"/>
      <c r="O1525" s="11"/>
    </row>
    <row r="1526" spans="1:15" s="2" customFormat="1" x14ac:dyDescent="0.2">
      <c r="A1526" s="191"/>
      <c r="O1526" s="11"/>
    </row>
    <row r="1527" spans="1:15" s="2" customFormat="1" x14ac:dyDescent="0.2">
      <c r="A1527" s="191"/>
      <c r="O1527" s="11"/>
    </row>
    <row r="1528" spans="1:15" s="2" customFormat="1" x14ac:dyDescent="0.2">
      <c r="A1528" s="191"/>
      <c r="O1528" s="11"/>
    </row>
    <row r="1529" spans="1:15" s="2" customFormat="1" x14ac:dyDescent="0.2">
      <c r="A1529" s="191"/>
      <c r="O1529" s="11"/>
    </row>
    <row r="1530" spans="1:15" s="2" customFormat="1" x14ac:dyDescent="0.2">
      <c r="A1530" s="191"/>
      <c r="O1530" s="11"/>
    </row>
    <row r="1531" spans="1:15" s="2" customFormat="1" x14ac:dyDescent="0.2">
      <c r="A1531" s="191"/>
      <c r="O1531" s="11"/>
    </row>
    <row r="1532" spans="1:15" s="2" customFormat="1" x14ac:dyDescent="0.2">
      <c r="A1532" s="191"/>
      <c r="O1532" s="11"/>
    </row>
    <row r="1533" spans="1:15" s="2" customFormat="1" x14ac:dyDescent="0.2">
      <c r="A1533" s="191"/>
      <c r="O1533" s="11"/>
    </row>
    <row r="1534" spans="1:15" s="2" customFormat="1" x14ac:dyDescent="0.2">
      <c r="A1534" s="191"/>
      <c r="O1534" s="11"/>
    </row>
    <row r="1535" spans="1:15" s="2" customFormat="1" x14ac:dyDescent="0.2">
      <c r="A1535" s="191"/>
      <c r="O1535" s="11"/>
    </row>
    <row r="1536" spans="1:15" s="2" customFormat="1" x14ac:dyDescent="0.2">
      <c r="A1536" s="191"/>
      <c r="O1536" s="11"/>
    </row>
    <row r="1537" spans="1:15" s="2" customFormat="1" x14ac:dyDescent="0.2">
      <c r="A1537" s="191"/>
      <c r="O1537" s="11"/>
    </row>
    <row r="1538" spans="1:15" s="2" customFormat="1" x14ac:dyDescent="0.2">
      <c r="A1538" s="191"/>
      <c r="O1538" s="11"/>
    </row>
    <row r="1539" spans="1:15" s="2" customFormat="1" x14ac:dyDescent="0.2">
      <c r="A1539" s="191"/>
      <c r="O1539" s="11"/>
    </row>
    <row r="1540" spans="1:15" s="2" customFormat="1" x14ac:dyDescent="0.2">
      <c r="A1540" s="191"/>
      <c r="O1540" s="11"/>
    </row>
    <row r="1541" spans="1:15" s="2" customFormat="1" x14ac:dyDescent="0.2">
      <c r="A1541" s="191"/>
      <c r="O1541" s="11"/>
    </row>
    <row r="1542" spans="1:15" s="2" customFormat="1" x14ac:dyDescent="0.2">
      <c r="A1542" s="191"/>
      <c r="O1542" s="11"/>
    </row>
    <row r="1543" spans="1:15" s="2" customFormat="1" x14ac:dyDescent="0.2">
      <c r="A1543" s="191"/>
      <c r="O1543" s="11"/>
    </row>
    <row r="1544" spans="1:15" s="2" customFormat="1" x14ac:dyDescent="0.2">
      <c r="A1544" s="191"/>
      <c r="O1544" s="11"/>
    </row>
    <row r="1545" spans="1:15" s="2" customFormat="1" x14ac:dyDescent="0.2">
      <c r="A1545" s="191"/>
      <c r="O1545" s="11"/>
    </row>
    <row r="1546" spans="1:15" s="2" customFormat="1" x14ac:dyDescent="0.2">
      <c r="A1546" s="191"/>
      <c r="O1546" s="11"/>
    </row>
    <row r="1547" spans="1:15" s="2" customFormat="1" x14ac:dyDescent="0.2">
      <c r="A1547" s="191"/>
      <c r="O1547" s="11"/>
    </row>
    <row r="1548" spans="1:15" s="2" customFormat="1" x14ac:dyDescent="0.2">
      <c r="A1548" s="191"/>
      <c r="O1548" s="11"/>
    </row>
    <row r="1549" spans="1:15" s="2" customFormat="1" x14ac:dyDescent="0.2">
      <c r="A1549" s="191"/>
      <c r="O1549" s="11"/>
    </row>
    <row r="1550" spans="1:15" s="2" customFormat="1" x14ac:dyDescent="0.2">
      <c r="A1550" s="191"/>
      <c r="O1550" s="11"/>
    </row>
    <row r="1551" spans="1:15" s="2" customFormat="1" x14ac:dyDescent="0.2">
      <c r="A1551" s="191"/>
      <c r="O1551" s="11"/>
    </row>
    <row r="1552" spans="1:15" s="2" customFormat="1" x14ac:dyDescent="0.2">
      <c r="A1552" s="191"/>
      <c r="O1552" s="11"/>
    </row>
    <row r="1553" spans="1:15" s="2" customFormat="1" x14ac:dyDescent="0.2">
      <c r="A1553" s="191"/>
      <c r="O1553" s="11"/>
    </row>
    <row r="1554" spans="1:15" s="2" customFormat="1" x14ac:dyDescent="0.2">
      <c r="A1554" s="191"/>
      <c r="O1554" s="11"/>
    </row>
    <row r="1555" spans="1:15" s="2" customFormat="1" x14ac:dyDescent="0.2">
      <c r="A1555" s="191"/>
      <c r="O1555" s="11"/>
    </row>
    <row r="1556" spans="1:15" s="2" customFormat="1" x14ac:dyDescent="0.2">
      <c r="A1556" s="191"/>
      <c r="O1556" s="11"/>
    </row>
    <row r="1557" spans="1:15" s="2" customFormat="1" x14ac:dyDescent="0.2">
      <c r="A1557" s="191"/>
      <c r="O1557" s="11"/>
    </row>
    <row r="1558" spans="1:15" s="2" customFormat="1" x14ac:dyDescent="0.2">
      <c r="A1558" s="191"/>
      <c r="O1558" s="11"/>
    </row>
    <row r="1559" spans="1:15" s="2" customFormat="1" x14ac:dyDescent="0.2">
      <c r="A1559" s="191"/>
      <c r="O1559" s="11"/>
    </row>
    <row r="1560" spans="1:15" s="2" customFormat="1" x14ac:dyDescent="0.2">
      <c r="A1560" s="191"/>
      <c r="O1560" s="11"/>
    </row>
    <row r="1561" spans="1:15" s="2" customFormat="1" x14ac:dyDescent="0.2">
      <c r="A1561" s="191"/>
      <c r="O1561" s="11"/>
    </row>
    <row r="1562" spans="1:15" s="2" customFormat="1" x14ac:dyDescent="0.2">
      <c r="A1562" s="191"/>
      <c r="O1562" s="11"/>
    </row>
    <row r="1563" spans="1:15" s="2" customFormat="1" x14ac:dyDescent="0.2">
      <c r="A1563" s="191"/>
      <c r="O1563" s="11"/>
    </row>
    <row r="1564" spans="1:15" s="2" customFormat="1" x14ac:dyDescent="0.2">
      <c r="A1564" s="191"/>
      <c r="O1564" s="11"/>
    </row>
    <row r="1565" spans="1:15" s="2" customFormat="1" x14ac:dyDescent="0.2">
      <c r="A1565" s="191"/>
      <c r="O1565" s="11"/>
    </row>
    <row r="1566" spans="1:15" s="2" customFormat="1" x14ac:dyDescent="0.2">
      <c r="A1566" s="191"/>
      <c r="O1566" s="11"/>
    </row>
    <row r="1567" spans="1:15" s="2" customFormat="1" x14ac:dyDescent="0.2">
      <c r="A1567" s="191"/>
      <c r="O1567" s="11"/>
    </row>
    <row r="1568" spans="1:15" s="2" customFormat="1" x14ac:dyDescent="0.2">
      <c r="A1568" s="191"/>
      <c r="O1568" s="11"/>
    </row>
    <row r="1569" spans="1:15" s="2" customFormat="1" x14ac:dyDescent="0.2">
      <c r="A1569" s="191"/>
      <c r="O1569" s="11"/>
    </row>
    <row r="1570" spans="1:15" s="2" customFormat="1" x14ac:dyDescent="0.2">
      <c r="A1570" s="191"/>
      <c r="O1570" s="11"/>
    </row>
    <row r="1571" spans="1:15" s="2" customFormat="1" x14ac:dyDescent="0.2">
      <c r="A1571" s="191"/>
      <c r="O1571" s="11"/>
    </row>
    <row r="1572" spans="1:15" s="2" customFormat="1" x14ac:dyDescent="0.2">
      <c r="A1572" s="191"/>
      <c r="O1572" s="11"/>
    </row>
    <row r="1573" spans="1:15" s="2" customFormat="1" x14ac:dyDescent="0.2">
      <c r="A1573" s="191"/>
      <c r="O1573" s="11"/>
    </row>
    <row r="1574" spans="1:15" s="2" customFormat="1" x14ac:dyDescent="0.2">
      <c r="A1574" s="191"/>
      <c r="O1574" s="11"/>
    </row>
    <row r="1575" spans="1:15" s="2" customFormat="1" x14ac:dyDescent="0.2">
      <c r="A1575" s="191"/>
      <c r="O1575" s="11"/>
    </row>
    <row r="1576" spans="1:15" s="2" customFormat="1" x14ac:dyDescent="0.2">
      <c r="A1576" s="191"/>
      <c r="O1576" s="11"/>
    </row>
    <row r="1577" spans="1:15" s="2" customFormat="1" x14ac:dyDescent="0.2">
      <c r="A1577" s="191"/>
      <c r="O1577" s="11"/>
    </row>
    <row r="1578" spans="1:15" s="2" customFormat="1" x14ac:dyDescent="0.2">
      <c r="A1578" s="191"/>
      <c r="O1578" s="11"/>
    </row>
    <row r="1579" spans="1:15" s="2" customFormat="1" x14ac:dyDescent="0.2">
      <c r="A1579" s="191"/>
      <c r="O1579" s="11"/>
    </row>
    <row r="1580" spans="1:15" s="2" customFormat="1" x14ac:dyDescent="0.2">
      <c r="A1580" s="191"/>
      <c r="O1580" s="11"/>
    </row>
    <row r="1581" spans="1:15" s="2" customFormat="1" x14ac:dyDescent="0.2">
      <c r="A1581" s="191"/>
      <c r="O1581" s="11"/>
    </row>
    <row r="1582" spans="1:15" s="2" customFormat="1" x14ac:dyDescent="0.2">
      <c r="A1582" s="191"/>
      <c r="O1582" s="11"/>
    </row>
    <row r="1583" spans="1:15" s="2" customFormat="1" x14ac:dyDescent="0.2">
      <c r="A1583" s="191"/>
      <c r="O1583" s="11"/>
    </row>
    <row r="1584" spans="1:15" s="2" customFormat="1" x14ac:dyDescent="0.2">
      <c r="A1584" s="191"/>
      <c r="O1584" s="11"/>
    </row>
    <row r="1585" spans="1:15" s="2" customFormat="1" x14ac:dyDescent="0.2">
      <c r="A1585" s="191"/>
      <c r="O1585" s="11"/>
    </row>
    <row r="1586" spans="1:15" s="2" customFormat="1" x14ac:dyDescent="0.2">
      <c r="A1586" s="191"/>
      <c r="O1586" s="11"/>
    </row>
    <row r="1587" spans="1:15" s="2" customFormat="1" x14ac:dyDescent="0.2">
      <c r="A1587" s="191"/>
      <c r="O1587" s="11"/>
    </row>
    <row r="1588" spans="1:15" s="2" customFormat="1" x14ac:dyDescent="0.2">
      <c r="A1588" s="191"/>
      <c r="O1588" s="11"/>
    </row>
    <row r="1589" spans="1:15" s="2" customFormat="1" x14ac:dyDescent="0.2">
      <c r="A1589" s="191"/>
      <c r="O1589" s="11"/>
    </row>
    <row r="1590" spans="1:15" s="2" customFormat="1" x14ac:dyDescent="0.2">
      <c r="A1590" s="191"/>
      <c r="O1590" s="11"/>
    </row>
    <row r="1591" spans="1:15" s="2" customFormat="1" x14ac:dyDescent="0.2">
      <c r="A1591" s="191"/>
      <c r="O1591" s="11"/>
    </row>
    <row r="1592" spans="1:15" s="2" customFormat="1" x14ac:dyDescent="0.2">
      <c r="A1592" s="191"/>
      <c r="O1592" s="11"/>
    </row>
    <row r="1593" spans="1:15" s="2" customFormat="1" x14ac:dyDescent="0.2">
      <c r="A1593" s="191"/>
      <c r="O1593" s="11"/>
    </row>
    <row r="1594" spans="1:15" s="2" customFormat="1" x14ac:dyDescent="0.2">
      <c r="A1594" s="191"/>
      <c r="O1594" s="11"/>
    </row>
    <row r="1595" spans="1:15" s="2" customFormat="1" x14ac:dyDescent="0.2">
      <c r="A1595" s="191"/>
      <c r="O1595" s="11"/>
    </row>
    <row r="1596" spans="1:15" s="2" customFormat="1" x14ac:dyDescent="0.2">
      <c r="A1596" s="191"/>
      <c r="O1596" s="11"/>
    </row>
    <row r="1597" spans="1:15" s="2" customFormat="1" x14ac:dyDescent="0.2">
      <c r="A1597" s="191"/>
      <c r="O1597" s="11"/>
    </row>
    <row r="1598" spans="1:15" s="2" customFormat="1" x14ac:dyDescent="0.2">
      <c r="A1598" s="191"/>
      <c r="O1598" s="11"/>
    </row>
    <row r="1599" spans="1:15" s="2" customFormat="1" x14ac:dyDescent="0.2">
      <c r="A1599" s="191"/>
      <c r="O1599" s="11"/>
    </row>
    <row r="1600" spans="1:15" s="2" customFormat="1" x14ac:dyDescent="0.2">
      <c r="A1600" s="191"/>
      <c r="O1600" s="11"/>
    </row>
    <row r="1601" spans="1:15" s="2" customFormat="1" x14ac:dyDescent="0.2">
      <c r="A1601" s="191"/>
      <c r="O1601" s="11"/>
    </row>
    <row r="1602" spans="1:15" s="2" customFormat="1" x14ac:dyDescent="0.2">
      <c r="A1602" s="191"/>
      <c r="O1602" s="11"/>
    </row>
    <row r="1603" spans="1:15" s="2" customFormat="1" x14ac:dyDescent="0.2">
      <c r="A1603" s="191"/>
      <c r="O1603" s="11"/>
    </row>
    <row r="1604" spans="1:15" s="2" customFormat="1" x14ac:dyDescent="0.2">
      <c r="A1604" s="191"/>
      <c r="O1604" s="11"/>
    </row>
    <row r="1605" spans="1:15" s="2" customFormat="1" x14ac:dyDescent="0.2">
      <c r="A1605" s="191"/>
      <c r="O1605" s="11"/>
    </row>
    <row r="1606" spans="1:15" s="2" customFormat="1" x14ac:dyDescent="0.2">
      <c r="A1606" s="191"/>
      <c r="O1606" s="11"/>
    </row>
    <row r="1607" spans="1:15" s="2" customFormat="1" x14ac:dyDescent="0.2">
      <c r="A1607" s="191"/>
      <c r="O1607" s="11"/>
    </row>
    <row r="1608" spans="1:15" s="2" customFormat="1" x14ac:dyDescent="0.2">
      <c r="A1608" s="191"/>
      <c r="O1608" s="11"/>
    </row>
    <row r="1609" spans="1:15" s="2" customFormat="1" x14ac:dyDescent="0.2">
      <c r="A1609" s="191"/>
      <c r="O1609" s="11"/>
    </row>
    <row r="1610" spans="1:15" s="2" customFormat="1" x14ac:dyDescent="0.2">
      <c r="A1610" s="191"/>
      <c r="O1610" s="11"/>
    </row>
    <row r="1611" spans="1:15" s="2" customFormat="1" x14ac:dyDescent="0.2">
      <c r="A1611" s="191"/>
      <c r="O1611" s="11"/>
    </row>
    <row r="1612" spans="1:15" s="2" customFormat="1" x14ac:dyDescent="0.2">
      <c r="A1612" s="191"/>
      <c r="O1612" s="11"/>
    </row>
    <row r="1613" spans="1:15" s="2" customFormat="1" x14ac:dyDescent="0.2">
      <c r="A1613" s="191"/>
      <c r="O1613" s="11"/>
    </row>
    <row r="1614" spans="1:15" s="2" customFormat="1" x14ac:dyDescent="0.2">
      <c r="A1614" s="191"/>
      <c r="O1614" s="11"/>
    </row>
    <row r="1615" spans="1:15" s="2" customFormat="1" x14ac:dyDescent="0.2">
      <c r="A1615" s="191"/>
      <c r="O1615" s="11"/>
    </row>
    <row r="1616" spans="1:15" s="2" customFormat="1" x14ac:dyDescent="0.2">
      <c r="A1616" s="191"/>
      <c r="O1616" s="11"/>
    </row>
    <row r="1617" spans="1:15" s="2" customFormat="1" x14ac:dyDescent="0.2">
      <c r="A1617" s="191"/>
      <c r="O1617" s="11"/>
    </row>
    <row r="1618" spans="1:15" s="2" customFormat="1" x14ac:dyDescent="0.2">
      <c r="A1618" s="191"/>
      <c r="O1618" s="11"/>
    </row>
    <row r="1619" spans="1:15" s="2" customFormat="1" x14ac:dyDescent="0.2">
      <c r="A1619" s="191"/>
      <c r="O1619" s="11"/>
    </row>
    <row r="1620" spans="1:15" s="2" customFormat="1" x14ac:dyDescent="0.2">
      <c r="A1620" s="191"/>
      <c r="O1620" s="11"/>
    </row>
    <row r="1621" spans="1:15" s="2" customFormat="1" x14ac:dyDescent="0.2">
      <c r="A1621" s="191"/>
      <c r="O1621" s="11"/>
    </row>
    <row r="1622" spans="1:15" s="2" customFormat="1" x14ac:dyDescent="0.2">
      <c r="A1622" s="191"/>
      <c r="O1622" s="11"/>
    </row>
    <row r="1623" spans="1:15" s="2" customFormat="1" x14ac:dyDescent="0.2">
      <c r="A1623" s="191"/>
      <c r="O1623" s="11"/>
    </row>
    <row r="1624" spans="1:15" s="2" customFormat="1" x14ac:dyDescent="0.2">
      <c r="A1624" s="191"/>
      <c r="O1624" s="11"/>
    </row>
    <row r="1625" spans="1:15" s="2" customFormat="1" x14ac:dyDescent="0.2">
      <c r="A1625" s="191"/>
      <c r="O1625" s="11"/>
    </row>
    <row r="1626" spans="1:15" s="2" customFormat="1" x14ac:dyDescent="0.2">
      <c r="A1626" s="191"/>
      <c r="O1626" s="11"/>
    </row>
    <row r="1627" spans="1:15" s="2" customFormat="1" x14ac:dyDescent="0.2">
      <c r="A1627" s="191"/>
      <c r="O1627" s="11"/>
    </row>
    <row r="1628" spans="1:15" s="2" customFormat="1" x14ac:dyDescent="0.2">
      <c r="A1628" s="191"/>
      <c r="O1628" s="11"/>
    </row>
    <row r="1629" spans="1:15" s="2" customFormat="1" x14ac:dyDescent="0.2">
      <c r="A1629" s="191"/>
      <c r="O1629" s="11"/>
    </row>
    <row r="1630" spans="1:15" s="2" customFormat="1" x14ac:dyDescent="0.2">
      <c r="A1630" s="191"/>
      <c r="O1630" s="11"/>
    </row>
    <row r="1631" spans="1:15" s="2" customFormat="1" x14ac:dyDescent="0.2">
      <c r="A1631" s="191"/>
      <c r="O1631" s="11"/>
    </row>
    <row r="1632" spans="1:15" s="2" customFormat="1" x14ac:dyDescent="0.2">
      <c r="A1632" s="191"/>
      <c r="O1632" s="11"/>
    </row>
    <row r="1633" spans="1:15" s="2" customFormat="1" x14ac:dyDescent="0.2">
      <c r="A1633" s="191"/>
      <c r="O1633" s="11"/>
    </row>
    <row r="1634" spans="1:15" s="2" customFormat="1" x14ac:dyDescent="0.2">
      <c r="A1634" s="191"/>
      <c r="O1634" s="11"/>
    </row>
    <row r="1635" spans="1:15" s="2" customFormat="1" x14ac:dyDescent="0.2">
      <c r="A1635" s="191"/>
      <c r="O1635" s="11"/>
    </row>
    <row r="1636" spans="1:15" s="2" customFormat="1" x14ac:dyDescent="0.2">
      <c r="A1636" s="191"/>
      <c r="O1636" s="11"/>
    </row>
    <row r="1637" spans="1:15" s="2" customFormat="1" x14ac:dyDescent="0.2">
      <c r="A1637" s="191"/>
      <c r="O1637" s="11"/>
    </row>
    <row r="1638" spans="1:15" s="2" customFormat="1" x14ac:dyDescent="0.2">
      <c r="A1638" s="191"/>
      <c r="O1638" s="11"/>
    </row>
    <row r="1639" spans="1:15" s="2" customFormat="1" x14ac:dyDescent="0.2">
      <c r="A1639" s="191"/>
      <c r="O1639" s="11"/>
    </row>
    <row r="1640" spans="1:15" s="2" customFormat="1" x14ac:dyDescent="0.2">
      <c r="A1640" s="191"/>
      <c r="O1640" s="11"/>
    </row>
    <row r="1641" spans="1:15" s="2" customFormat="1" x14ac:dyDescent="0.2">
      <c r="A1641" s="191"/>
      <c r="O1641" s="11"/>
    </row>
    <row r="1642" spans="1:15" s="2" customFormat="1" x14ac:dyDescent="0.2">
      <c r="A1642" s="191"/>
      <c r="O1642" s="11"/>
    </row>
    <row r="1643" spans="1:15" s="2" customFormat="1" x14ac:dyDescent="0.2">
      <c r="A1643" s="191"/>
      <c r="O1643" s="11"/>
    </row>
    <row r="1644" spans="1:15" s="2" customFormat="1" x14ac:dyDescent="0.2">
      <c r="A1644" s="191"/>
      <c r="O1644" s="11"/>
    </row>
    <row r="1645" spans="1:15" s="2" customFormat="1" x14ac:dyDescent="0.2">
      <c r="A1645" s="191"/>
      <c r="O1645" s="11"/>
    </row>
    <row r="1646" spans="1:15" s="2" customFormat="1" x14ac:dyDescent="0.2">
      <c r="A1646" s="191"/>
      <c r="O1646" s="11"/>
    </row>
    <row r="1647" spans="1:15" s="2" customFormat="1" x14ac:dyDescent="0.2">
      <c r="A1647" s="191"/>
      <c r="O1647" s="11"/>
    </row>
    <row r="1648" spans="1:15" s="2" customFormat="1" x14ac:dyDescent="0.2">
      <c r="A1648" s="191"/>
      <c r="O1648" s="11"/>
    </row>
    <row r="1649" spans="1:15" s="2" customFormat="1" x14ac:dyDescent="0.2">
      <c r="A1649" s="191"/>
      <c r="O1649" s="11"/>
    </row>
    <row r="1650" spans="1:15" s="2" customFormat="1" x14ac:dyDescent="0.2">
      <c r="A1650" s="191"/>
      <c r="O1650" s="11"/>
    </row>
    <row r="1651" spans="1:15" s="2" customFormat="1" x14ac:dyDescent="0.2">
      <c r="A1651" s="191"/>
      <c r="O1651" s="11"/>
    </row>
    <row r="1652" spans="1:15" s="2" customFormat="1" x14ac:dyDescent="0.2">
      <c r="A1652" s="191"/>
      <c r="O1652" s="11"/>
    </row>
    <row r="1653" spans="1:15" s="2" customFormat="1" x14ac:dyDescent="0.2">
      <c r="A1653" s="191"/>
      <c r="O1653" s="11"/>
    </row>
    <row r="1654" spans="1:15" s="2" customFormat="1" x14ac:dyDescent="0.2">
      <c r="A1654" s="191"/>
      <c r="O1654" s="11"/>
    </row>
    <row r="1655" spans="1:15" s="2" customFormat="1" x14ac:dyDescent="0.2">
      <c r="A1655" s="191"/>
      <c r="O1655" s="11"/>
    </row>
    <row r="1656" spans="1:15" s="2" customFormat="1" x14ac:dyDescent="0.2">
      <c r="A1656" s="191"/>
      <c r="O1656" s="11"/>
    </row>
    <row r="1657" spans="1:15" s="2" customFormat="1" x14ac:dyDescent="0.2">
      <c r="A1657" s="191"/>
      <c r="O1657" s="11"/>
    </row>
    <row r="1658" spans="1:15" s="2" customFormat="1" x14ac:dyDescent="0.2">
      <c r="A1658" s="191"/>
      <c r="O1658" s="11"/>
    </row>
    <row r="1659" spans="1:15" s="2" customFormat="1" x14ac:dyDescent="0.2">
      <c r="A1659" s="191"/>
      <c r="O1659" s="11"/>
    </row>
    <row r="1660" spans="1:15" s="2" customFormat="1" x14ac:dyDescent="0.2">
      <c r="A1660" s="191"/>
      <c r="O1660" s="11"/>
    </row>
    <row r="1661" spans="1:15" s="2" customFormat="1" x14ac:dyDescent="0.2">
      <c r="A1661" s="191"/>
      <c r="O1661" s="11"/>
    </row>
    <row r="1662" spans="1:15" s="2" customFormat="1" x14ac:dyDescent="0.2">
      <c r="A1662" s="191"/>
      <c r="O1662" s="11"/>
    </row>
    <row r="1663" spans="1:15" s="2" customFormat="1" x14ac:dyDescent="0.2">
      <c r="A1663" s="191"/>
      <c r="O1663" s="11"/>
    </row>
    <row r="1664" spans="1:15" s="2" customFormat="1" x14ac:dyDescent="0.2">
      <c r="A1664" s="191"/>
      <c r="O1664" s="11"/>
    </row>
    <row r="1665" spans="1:15" s="2" customFormat="1" x14ac:dyDescent="0.2">
      <c r="A1665" s="191"/>
      <c r="O1665" s="11"/>
    </row>
    <row r="1666" spans="1:15" s="2" customFormat="1" x14ac:dyDescent="0.2">
      <c r="A1666" s="191"/>
      <c r="O1666" s="11"/>
    </row>
    <row r="1667" spans="1:15" s="2" customFormat="1" x14ac:dyDescent="0.2">
      <c r="A1667" s="191"/>
      <c r="O1667" s="11"/>
    </row>
    <row r="1668" spans="1:15" s="2" customFormat="1" x14ac:dyDescent="0.2">
      <c r="A1668" s="191"/>
      <c r="O1668" s="11"/>
    </row>
    <row r="1669" spans="1:15" s="2" customFormat="1" x14ac:dyDescent="0.2">
      <c r="A1669" s="191"/>
      <c r="O1669" s="11"/>
    </row>
    <row r="1670" spans="1:15" s="2" customFormat="1" x14ac:dyDescent="0.2">
      <c r="A1670" s="191"/>
      <c r="O1670" s="11"/>
    </row>
    <row r="1671" spans="1:15" s="2" customFormat="1" x14ac:dyDescent="0.2">
      <c r="A1671" s="191"/>
      <c r="O1671" s="11"/>
    </row>
    <row r="1672" spans="1:15" s="2" customFormat="1" x14ac:dyDescent="0.2">
      <c r="A1672" s="191"/>
      <c r="O1672" s="11"/>
    </row>
    <row r="1673" spans="1:15" s="2" customFormat="1" x14ac:dyDescent="0.2">
      <c r="A1673" s="191"/>
      <c r="O1673" s="11"/>
    </row>
    <row r="1674" spans="1:15" s="2" customFormat="1" x14ac:dyDescent="0.2">
      <c r="A1674" s="191"/>
      <c r="O1674" s="11"/>
    </row>
    <row r="1675" spans="1:15" s="2" customFormat="1" x14ac:dyDescent="0.2">
      <c r="A1675" s="191"/>
      <c r="O1675" s="11"/>
    </row>
    <row r="1676" spans="1:15" s="2" customFormat="1" x14ac:dyDescent="0.2">
      <c r="A1676" s="191"/>
      <c r="O1676" s="11"/>
    </row>
    <row r="1677" spans="1:15" s="2" customFormat="1" x14ac:dyDescent="0.2">
      <c r="A1677" s="191"/>
      <c r="O1677" s="11"/>
    </row>
    <row r="1678" spans="1:15" s="2" customFormat="1" x14ac:dyDescent="0.2">
      <c r="A1678" s="191"/>
      <c r="O1678" s="11"/>
    </row>
    <row r="1679" spans="1:15" s="2" customFormat="1" x14ac:dyDescent="0.2">
      <c r="A1679" s="191"/>
      <c r="O1679" s="11"/>
    </row>
    <row r="1680" spans="1:15" s="2" customFormat="1" x14ac:dyDescent="0.2">
      <c r="A1680" s="191"/>
      <c r="O1680" s="11"/>
    </row>
    <row r="1681" spans="1:15" s="2" customFormat="1" x14ac:dyDescent="0.2">
      <c r="A1681" s="191"/>
      <c r="O1681" s="11"/>
    </row>
    <row r="1682" spans="1:15" s="2" customFormat="1" x14ac:dyDescent="0.2">
      <c r="A1682" s="191"/>
      <c r="O1682" s="11"/>
    </row>
    <row r="1683" spans="1:15" s="2" customFormat="1" x14ac:dyDescent="0.2">
      <c r="A1683" s="191"/>
      <c r="O1683" s="11"/>
    </row>
    <row r="1684" spans="1:15" s="2" customFormat="1" x14ac:dyDescent="0.2">
      <c r="A1684" s="191"/>
      <c r="O1684" s="11"/>
    </row>
    <row r="1685" spans="1:15" s="2" customFormat="1" x14ac:dyDescent="0.2">
      <c r="A1685" s="191"/>
      <c r="O1685" s="11"/>
    </row>
    <row r="1686" spans="1:15" s="2" customFormat="1" x14ac:dyDescent="0.2">
      <c r="A1686" s="191"/>
      <c r="O1686" s="11"/>
    </row>
    <row r="1687" spans="1:15" s="2" customFormat="1" x14ac:dyDescent="0.2">
      <c r="A1687" s="191"/>
      <c r="O1687" s="11"/>
    </row>
    <row r="1688" spans="1:15" s="2" customFormat="1" x14ac:dyDescent="0.2">
      <c r="A1688" s="191"/>
      <c r="O1688" s="11"/>
    </row>
    <row r="1689" spans="1:15" s="2" customFormat="1" x14ac:dyDescent="0.2">
      <c r="A1689" s="191"/>
      <c r="O1689" s="11"/>
    </row>
    <row r="1690" spans="1:15" s="2" customFormat="1" x14ac:dyDescent="0.2">
      <c r="A1690" s="191"/>
      <c r="O1690" s="11"/>
    </row>
    <row r="1691" spans="1:15" s="2" customFormat="1" x14ac:dyDescent="0.2">
      <c r="A1691" s="191"/>
      <c r="O1691" s="11"/>
    </row>
    <row r="1692" spans="1:15" s="2" customFormat="1" x14ac:dyDescent="0.2">
      <c r="A1692" s="191"/>
      <c r="O1692" s="11"/>
    </row>
    <row r="1693" spans="1:15" s="2" customFormat="1" x14ac:dyDescent="0.2">
      <c r="A1693" s="191"/>
      <c r="O1693" s="11"/>
    </row>
    <row r="1694" spans="1:15" s="2" customFormat="1" x14ac:dyDescent="0.2">
      <c r="A1694" s="191"/>
      <c r="O1694" s="11"/>
    </row>
    <row r="1695" spans="1:15" s="2" customFormat="1" x14ac:dyDescent="0.2">
      <c r="A1695" s="191"/>
      <c r="O1695" s="11"/>
    </row>
    <row r="1696" spans="1:15" s="2" customFormat="1" x14ac:dyDescent="0.2">
      <c r="A1696" s="191"/>
      <c r="O1696" s="11"/>
    </row>
    <row r="1697" spans="1:15" s="2" customFormat="1" x14ac:dyDescent="0.2">
      <c r="A1697" s="191"/>
      <c r="O1697" s="11"/>
    </row>
    <row r="1698" spans="1:15" s="2" customFormat="1" x14ac:dyDescent="0.2">
      <c r="A1698" s="191"/>
      <c r="O1698" s="11"/>
    </row>
    <row r="1699" spans="1:15" s="2" customFormat="1" x14ac:dyDescent="0.2">
      <c r="A1699" s="191"/>
      <c r="O1699" s="11"/>
    </row>
    <row r="1700" spans="1:15" s="2" customFormat="1" x14ac:dyDescent="0.2">
      <c r="A1700" s="191"/>
      <c r="O1700" s="11"/>
    </row>
    <row r="1701" spans="1:15" s="2" customFormat="1" x14ac:dyDescent="0.2">
      <c r="A1701" s="191"/>
      <c r="O1701" s="11"/>
    </row>
    <row r="1702" spans="1:15" s="2" customFormat="1" x14ac:dyDescent="0.2">
      <c r="A1702" s="191"/>
      <c r="O1702" s="11"/>
    </row>
    <row r="1703" spans="1:15" s="2" customFormat="1" x14ac:dyDescent="0.2">
      <c r="A1703" s="191"/>
      <c r="O1703" s="11"/>
    </row>
    <row r="1704" spans="1:15" s="2" customFormat="1" x14ac:dyDescent="0.2">
      <c r="A1704" s="191"/>
      <c r="O1704" s="11"/>
    </row>
    <row r="1705" spans="1:15" s="2" customFormat="1" x14ac:dyDescent="0.2">
      <c r="A1705" s="191"/>
      <c r="O1705" s="11"/>
    </row>
    <row r="1706" spans="1:15" s="2" customFormat="1" x14ac:dyDescent="0.2">
      <c r="A1706" s="191"/>
      <c r="O1706" s="11"/>
    </row>
    <row r="1707" spans="1:15" s="2" customFormat="1" x14ac:dyDescent="0.2">
      <c r="A1707" s="191"/>
      <c r="O1707" s="11"/>
    </row>
    <row r="1708" spans="1:15" s="2" customFormat="1" x14ac:dyDescent="0.2">
      <c r="A1708" s="191"/>
      <c r="O1708" s="11"/>
    </row>
    <row r="1709" spans="1:15" s="2" customFormat="1" x14ac:dyDescent="0.2">
      <c r="A1709" s="191"/>
      <c r="O1709" s="11"/>
    </row>
    <row r="1710" spans="1:15" s="2" customFormat="1" x14ac:dyDescent="0.2">
      <c r="A1710" s="191"/>
      <c r="O1710" s="11"/>
    </row>
    <row r="1711" spans="1:15" s="2" customFormat="1" x14ac:dyDescent="0.2">
      <c r="A1711" s="191"/>
      <c r="O1711" s="11"/>
    </row>
    <row r="1712" spans="1:15" s="2" customFormat="1" x14ac:dyDescent="0.2">
      <c r="A1712" s="191"/>
      <c r="O1712" s="11"/>
    </row>
    <row r="1713" spans="1:15" s="2" customFormat="1" x14ac:dyDescent="0.2">
      <c r="A1713" s="191"/>
      <c r="O1713" s="11"/>
    </row>
    <row r="1714" spans="1:15" s="2" customFormat="1" x14ac:dyDescent="0.2">
      <c r="A1714" s="191"/>
      <c r="O1714" s="11"/>
    </row>
    <row r="1715" spans="1:15" s="2" customFormat="1" x14ac:dyDescent="0.2">
      <c r="A1715" s="191"/>
      <c r="O1715" s="11"/>
    </row>
    <row r="1716" spans="1:15" s="2" customFormat="1" x14ac:dyDescent="0.2">
      <c r="A1716" s="191"/>
      <c r="O1716" s="11"/>
    </row>
    <row r="1717" spans="1:15" s="2" customFormat="1" x14ac:dyDescent="0.2">
      <c r="A1717" s="191"/>
      <c r="O1717" s="11"/>
    </row>
    <row r="1718" spans="1:15" s="2" customFormat="1" x14ac:dyDescent="0.2">
      <c r="A1718" s="191"/>
      <c r="O1718" s="11"/>
    </row>
    <row r="1719" spans="1:15" s="2" customFormat="1" x14ac:dyDescent="0.2">
      <c r="A1719" s="191"/>
      <c r="O1719" s="11"/>
    </row>
    <row r="1720" spans="1:15" s="2" customFormat="1" x14ac:dyDescent="0.2">
      <c r="A1720" s="191"/>
      <c r="O1720" s="11"/>
    </row>
    <row r="1721" spans="1:15" s="2" customFormat="1" x14ac:dyDescent="0.2">
      <c r="A1721" s="191"/>
      <c r="O1721" s="11"/>
    </row>
    <row r="1722" spans="1:15" s="2" customFormat="1" x14ac:dyDescent="0.2">
      <c r="A1722" s="191"/>
      <c r="O1722" s="11"/>
    </row>
    <row r="1723" spans="1:15" s="2" customFormat="1" x14ac:dyDescent="0.2">
      <c r="A1723" s="191"/>
      <c r="O1723" s="11"/>
    </row>
    <row r="1724" spans="1:15" s="2" customFormat="1" x14ac:dyDescent="0.2">
      <c r="A1724" s="191"/>
      <c r="O1724" s="11"/>
    </row>
    <row r="1725" spans="1:15" s="2" customFormat="1" x14ac:dyDescent="0.2">
      <c r="A1725" s="191"/>
      <c r="O1725" s="11"/>
    </row>
    <row r="1726" spans="1:15" s="2" customFormat="1" x14ac:dyDescent="0.2">
      <c r="A1726" s="191"/>
      <c r="O1726" s="11"/>
    </row>
    <row r="1727" spans="1:15" s="2" customFormat="1" x14ac:dyDescent="0.2">
      <c r="A1727" s="191"/>
      <c r="O1727" s="11"/>
    </row>
    <row r="1728" spans="1:15" s="2" customFormat="1" x14ac:dyDescent="0.2">
      <c r="A1728" s="191"/>
      <c r="O1728" s="11"/>
    </row>
    <row r="1729" spans="1:15" s="2" customFormat="1" x14ac:dyDescent="0.2">
      <c r="A1729" s="191"/>
      <c r="O1729" s="11"/>
    </row>
    <row r="1730" spans="1:15" s="2" customFormat="1" x14ac:dyDescent="0.2">
      <c r="A1730" s="191"/>
      <c r="O1730" s="11"/>
    </row>
    <row r="1731" spans="1:15" s="2" customFormat="1" x14ac:dyDescent="0.2">
      <c r="A1731" s="191"/>
      <c r="O1731" s="11"/>
    </row>
    <row r="1732" spans="1:15" s="2" customFormat="1" x14ac:dyDescent="0.2">
      <c r="A1732" s="191"/>
      <c r="O1732" s="11"/>
    </row>
    <row r="1733" spans="1:15" s="2" customFormat="1" x14ac:dyDescent="0.2">
      <c r="A1733" s="191"/>
      <c r="O1733" s="11"/>
    </row>
    <row r="1734" spans="1:15" s="2" customFormat="1" x14ac:dyDescent="0.2">
      <c r="A1734" s="191"/>
      <c r="O1734" s="11"/>
    </row>
    <row r="1735" spans="1:15" s="2" customFormat="1" x14ac:dyDescent="0.2">
      <c r="A1735" s="191"/>
      <c r="O1735" s="11"/>
    </row>
    <row r="1736" spans="1:15" s="2" customFormat="1" x14ac:dyDescent="0.2">
      <c r="A1736" s="191"/>
      <c r="O1736" s="11"/>
    </row>
    <row r="1737" spans="1:15" s="2" customFormat="1" x14ac:dyDescent="0.2">
      <c r="A1737" s="191"/>
      <c r="O1737" s="11"/>
    </row>
    <row r="1738" spans="1:15" s="2" customFormat="1" x14ac:dyDescent="0.2">
      <c r="A1738" s="191"/>
      <c r="O1738" s="11"/>
    </row>
    <row r="1739" spans="1:15" s="2" customFormat="1" x14ac:dyDescent="0.2">
      <c r="A1739" s="191"/>
      <c r="O1739" s="11"/>
    </row>
    <row r="1740" spans="1:15" s="2" customFormat="1" x14ac:dyDescent="0.2">
      <c r="A1740" s="191"/>
      <c r="O1740" s="11"/>
    </row>
    <row r="1741" spans="1:15" s="2" customFormat="1" x14ac:dyDescent="0.2">
      <c r="A1741" s="191"/>
      <c r="O1741" s="11"/>
    </row>
    <row r="1742" spans="1:15" s="2" customFormat="1" x14ac:dyDescent="0.2">
      <c r="A1742" s="191"/>
      <c r="O1742" s="11"/>
    </row>
    <row r="1743" spans="1:15" s="2" customFormat="1" x14ac:dyDescent="0.2">
      <c r="A1743" s="191"/>
      <c r="O1743" s="11"/>
    </row>
    <row r="1744" spans="1:15" s="2" customFormat="1" x14ac:dyDescent="0.2">
      <c r="A1744" s="191"/>
      <c r="O1744" s="11"/>
    </row>
    <row r="1745" spans="1:15" s="2" customFormat="1" x14ac:dyDescent="0.2">
      <c r="A1745" s="191"/>
      <c r="O1745" s="11"/>
    </row>
    <row r="1746" spans="1:15" s="2" customFormat="1" x14ac:dyDescent="0.2">
      <c r="A1746" s="191"/>
      <c r="O1746" s="11"/>
    </row>
    <row r="1747" spans="1:15" s="2" customFormat="1" x14ac:dyDescent="0.2">
      <c r="A1747" s="191"/>
      <c r="O1747" s="11"/>
    </row>
    <row r="1748" spans="1:15" s="2" customFormat="1" x14ac:dyDescent="0.2">
      <c r="A1748" s="191"/>
      <c r="O1748" s="11"/>
    </row>
    <row r="1749" spans="1:15" s="2" customFormat="1" x14ac:dyDescent="0.2">
      <c r="A1749" s="191"/>
      <c r="O1749" s="11"/>
    </row>
    <row r="1750" spans="1:15" s="2" customFormat="1" x14ac:dyDescent="0.2">
      <c r="A1750" s="191"/>
      <c r="O1750" s="11"/>
    </row>
    <row r="1751" spans="1:15" s="2" customFormat="1" x14ac:dyDescent="0.2">
      <c r="A1751" s="191"/>
      <c r="O1751" s="11"/>
    </row>
    <row r="1752" spans="1:15" s="2" customFormat="1" x14ac:dyDescent="0.2">
      <c r="A1752" s="191"/>
      <c r="O1752" s="11"/>
    </row>
    <row r="1753" spans="1:15" s="2" customFormat="1" x14ac:dyDescent="0.2">
      <c r="A1753" s="191"/>
      <c r="O1753" s="11"/>
    </row>
    <row r="1754" spans="1:15" s="2" customFormat="1" x14ac:dyDescent="0.2">
      <c r="A1754" s="191"/>
      <c r="O1754" s="11"/>
    </row>
    <row r="1755" spans="1:15" s="2" customFormat="1" x14ac:dyDescent="0.2">
      <c r="A1755" s="191"/>
      <c r="O1755" s="11"/>
    </row>
    <row r="1756" spans="1:15" s="2" customFormat="1" x14ac:dyDescent="0.2">
      <c r="A1756" s="191"/>
      <c r="O1756" s="11"/>
    </row>
    <row r="1757" spans="1:15" s="2" customFormat="1" x14ac:dyDescent="0.2">
      <c r="A1757" s="191"/>
      <c r="O1757" s="11"/>
    </row>
    <row r="1758" spans="1:15" s="2" customFormat="1" x14ac:dyDescent="0.2">
      <c r="A1758" s="191"/>
      <c r="O1758" s="11"/>
    </row>
    <row r="1759" spans="1:15" s="2" customFormat="1" x14ac:dyDescent="0.2">
      <c r="A1759" s="191"/>
      <c r="O1759" s="11"/>
    </row>
    <row r="1760" spans="1:15" s="2" customFormat="1" x14ac:dyDescent="0.2">
      <c r="A1760" s="191"/>
      <c r="O1760" s="11"/>
    </row>
    <row r="1761" spans="1:15" s="2" customFormat="1" x14ac:dyDescent="0.2">
      <c r="A1761" s="191"/>
      <c r="O1761" s="11"/>
    </row>
    <row r="1762" spans="1:15" s="2" customFormat="1" x14ac:dyDescent="0.2">
      <c r="A1762" s="191"/>
      <c r="O1762" s="11"/>
    </row>
    <row r="1763" spans="1:15" s="2" customFormat="1" x14ac:dyDescent="0.2">
      <c r="A1763" s="191"/>
      <c r="O1763" s="11"/>
    </row>
    <row r="1764" spans="1:15" s="2" customFormat="1" x14ac:dyDescent="0.2">
      <c r="A1764" s="191"/>
      <c r="O1764" s="11"/>
    </row>
    <row r="1765" spans="1:15" s="2" customFormat="1" x14ac:dyDescent="0.2">
      <c r="A1765" s="191"/>
      <c r="O1765" s="11"/>
    </row>
    <row r="1766" spans="1:15" s="2" customFormat="1" x14ac:dyDescent="0.2">
      <c r="A1766" s="191"/>
      <c r="O1766" s="11"/>
    </row>
    <row r="1767" spans="1:15" s="2" customFormat="1" x14ac:dyDescent="0.2">
      <c r="A1767" s="191"/>
      <c r="O1767" s="11"/>
    </row>
    <row r="1768" spans="1:15" s="2" customFormat="1" x14ac:dyDescent="0.2">
      <c r="A1768" s="191"/>
      <c r="O1768" s="11"/>
    </row>
    <row r="1769" spans="1:15" s="2" customFormat="1" x14ac:dyDescent="0.2">
      <c r="A1769" s="191"/>
      <c r="O1769" s="11"/>
    </row>
    <row r="1770" spans="1:15" s="2" customFormat="1" x14ac:dyDescent="0.2">
      <c r="A1770" s="191"/>
      <c r="O1770" s="11"/>
    </row>
    <row r="1771" spans="1:15" s="2" customFormat="1" x14ac:dyDescent="0.2">
      <c r="A1771" s="191"/>
      <c r="O1771" s="11"/>
    </row>
    <row r="1772" spans="1:15" s="2" customFormat="1" x14ac:dyDescent="0.2">
      <c r="A1772" s="191"/>
      <c r="O1772" s="11"/>
    </row>
    <row r="1773" spans="1:15" s="2" customFormat="1" x14ac:dyDescent="0.2">
      <c r="A1773" s="191"/>
      <c r="O1773" s="11"/>
    </row>
    <row r="1774" spans="1:15" s="2" customFormat="1" x14ac:dyDescent="0.2">
      <c r="A1774" s="191"/>
      <c r="O1774" s="11"/>
    </row>
    <row r="1775" spans="1:15" s="2" customFormat="1" x14ac:dyDescent="0.2">
      <c r="A1775" s="191"/>
      <c r="O1775" s="11"/>
    </row>
    <row r="1776" spans="1:15" s="2" customFormat="1" x14ac:dyDescent="0.2">
      <c r="A1776" s="191"/>
      <c r="O1776" s="11"/>
    </row>
    <row r="1777" spans="1:15" s="2" customFormat="1" x14ac:dyDescent="0.2">
      <c r="A1777" s="191"/>
      <c r="O1777" s="11"/>
    </row>
    <row r="1778" spans="1:15" s="2" customFormat="1" x14ac:dyDescent="0.2">
      <c r="A1778" s="191"/>
      <c r="O1778" s="11"/>
    </row>
    <row r="1779" spans="1:15" s="2" customFormat="1" x14ac:dyDescent="0.2">
      <c r="A1779" s="191"/>
      <c r="O1779" s="11"/>
    </row>
    <row r="1780" spans="1:15" s="2" customFormat="1" x14ac:dyDescent="0.2">
      <c r="A1780" s="191"/>
      <c r="O1780" s="11"/>
    </row>
    <row r="1781" spans="1:15" s="2" customFormat="1" x14ac:dyDescent="0.2">
      <c r="A1781" s="191"/>
      <c r="O1781" s="11"/>
    </row>
    <row r="1782" spans="1:15" s="2" customFormat="1" x14ac:dyDescent="0.2">
      <c r="A1782" s="191"/>
      <c r="O1782" s="11"/>
    </row>
    <row r="1783" spans="1:15" s="2" customFormat="1" x14ac:dyDescent="0.2">
      <c r="A1783" s="191"/>
      <c r="O1783" s="11"/>
    </row>
    <row r="1784" spans="1:15" s="2" customFormat="1" x14ac:dyDescent="0.2">
      <c r="A1784" s="191"/>
      <c r="O1784" s="11"/>
    </row>
    <row r="1785" spans="1:15" s="2" customFormat="1" x14ac:dyDescent="0.2">
      <c r="A1785" s="191"/>
      <c r="O1785" s="11"/>
    </row>
    <row r="1786" spans="1:15" s="2" customFormat="1" x14ac:dyDescent="0.2">
      <c r="A1786" s="191"/>
      <c r="O1786" s="11"/>
    </row>
    <row r="1787" spans="1:15" s="2" customFormat="1" x14ac:dyDescent="0.2">
      <c r="A1787" s="191"/>
      <c r="O1787" s="11"/>
    </row>
    <row r="1788" spans="1:15" s="2" customFormat="1" x14ac:dyDescent="0.2">
      <c r="A1788" s="191"/>
      <c r="O1788" s="11"/>
    </row>
    <row r="1789" spans="1:15" s="2" customFormat="1" x14ac:dyDescent="0.2">
      <c r="A1789" s="191"/>
      <c r="O1789" s="11"/>
    </row>
    <row r="1790" spans="1:15" s="2" customFormat="1" x14ac:dyDescent="0.2">
      <c r="A1790" s="191"/>
      <c r="O1790" s="11"/>
    </row>
    <row r="1791" spans="1:15" s="2" customFormat="1" x14ac:dyDescent="0.2">
      <c r="A1791" s="191"/>
      <c r="O1791" s="11"/>
    </row>
    <row r="1792" spans="1:15" s="2" customFormat="1" x14ac:dyDescent="0.2">
      <c r="A1792" s="191"/>
      <c r="O1792" s="11"/>
    </row>
    <row r="1793" spans="1:15" s="2" customFormat="1" x14ac:dyDescent="0.2">
      <c r="A1793" s="191"/>
      <c r="O1793" s="11"/>
    </row>
    <row r="1794" spans="1:15" s="2" customFormat="1" x14ac:dyDescent="0.2">
      <c r="A1794" s="191"/>
      <c r="O1794" s="11"/>
    </row>
    <row r="1795" spans="1:15" s="2" customFormat="1" x14ac:dyDescent="0.2">
      <c r="A1795" s="191"/>
      <c r="O1795" s="11"/>
    </row>
    <row r="1796" spans="1:15" s="2" customFormat="1" x14ac:dyDescent="0.2">
      <c r="A1796" s="191"/>
      <c r="O1796" s="11"/>
    </row>
    <row r="1797" spans="1:15" s="2" customFormat="1" x14ac:dyDescent="0.2">
      <c r="A1797" s="191"/>
      <c r="O1797" s="11"/>
    </row>
    <row r="1798" spans="1:15" s="2" customFormat="1" x14ac:dyDescent="0.2">
      <c r="A1798" s="191"/>
      <c r="O1798" s="11"/>
    </row>
    <row r="1799" spans="1:15" s="2" customFormat="1" x14ac:dyDescent="0.2">
      <c r="A1799" s="191"/>
      <c r="O1799" s="11"/>
    </row>
    <row r="1800" spans="1:15" s="2" customFormat="1" x14ac:dyDescent="0.2">
      <c r="A1800" s="191"/>
      <c r="O1800" s="11"/>
    </row>
    <row r="1801" spans="1:15" s="2" customFormat="1" x14ac:dyDescent="0.2">
      <c r="A1801" s="191"/>
      <c r="O1801" s="11"/>
    </row>
    <row r="1802" spans="1:15" s="2" customFormat="1" x14ac:dyDescent="0.2">
      <c r="A1802" s="191"/>
      <c r="O1802" s="11"/>
    </row>
    <row r="1803" spans="1:15" s="2" customFormat="1" x14ac:dyDescent="0.2">
      <c r="A1803" s="191"/>
      <c r="O1803" s="11"/>
    </row>
    <row r="1804" spans="1:15" s="2" customFormat="1" x14ac:dyDescent="0.2">
      <c r="A1804" s="191"/>
      <c r="O1804" s="11"/>
    </row>
    <row r="1805" spans="1:15" s="2" customFormat="1" x14ac:dyDescent="0.2">
      <c r="A1805" s="191"/>
      <c r="O1805" s="11"/>
    </row>
    <row r="1806" spans="1:15" s="2" customFormat="1" x14ac:dyDescent="0.2">
      <c r="A1806" s="191"/>
      <c r="O1806" s="11"/>
    </row>
    <row r="1807" spans="1:15" s="2" customFormat="1" x14ac:dyDescent="0.2">
      <c r="A1807" s="191"/>
      <c r="O1807" s="11"/>
    </row>
    <row r="1808" spans="1:15" s="2" customFormat="1" x14ac:dyDescent="0.2">
      <c r="A1808" s="191"/>
      <c r="O1808" s="11"/>
    </row>
    <row r="1809" spans="1:15" s="2" customFormat="1" x14ac:dyDescent="0.2">
      <c r="A1809" s="191"/>
      <c r="O1809" s="11"/>
    </row>
    <row r="1810" spans="1:15" s="2" customFormat="1" x14ac:dyDescent="0.2">
      <c r="A1810" s="191"/>
      <c r="O1810" s="11"/>
    </row>
    <row r="1811" spans="1:15" s="2" customFormat="1" x14ac:dyDescent="0.2">
      <c r="A1811" s="191"/>
      <c r="O1811" s="11"/>
    </row>
    <row r="1812" spans="1:15" s="2" customFormat="1" x14ac:dyDescent="0.2">
      <c r="A1812" s="191"/>
      <c r="O1812" s="11"/>
    </row>
    <row r="1813" spans="1:15" s="2" customFormat="1" x14ac:dyDescent="0.2">
      <c r="A1813" s="191"/>
      <c r="O1813" s="11"/>
    </row>
    <row r="1814" spans="1:15" s="2" customFormat="1" x14ac:dyDescent="0.2">
      <c r="A1814" s="191"/>
      <c r="O1814" s="11"/>
    </row>
    <row r="1815" spans="1:15" s="2" customFormat="1" x14ac:dyDescent="0.2">
      <c r="A1815" s="191"/>
      <c r="O1815" s="11"/>
    </row>
    <row r="1816" spans="1:15" s="2" customFormat="1" x14ac:dyDescent="0.2">
      <c r="A1816" s="191"/>
      <c r="O1816" s="11"/>
    </row>
    <row r="1817" spans="1:15" s="2" customFormat="1" x14ac:dyDescent="0.2">
      <c r="A1817" s="191"/>
      <c r="O1817" s="11"/>
    </row>
    <row r="1818" spans="1:15" s="2" customFormat="1" x14ac:dyDescent="0.2">
      <c r="A1818" s="191"/>
      <c r="O1818" s="11"/>
    </row>
    <row r="1819" spans="1:15" s="2" customFormat="1" x14ac:dyDescent="0.2">
      <c r="A1819" s="191"/>
      <c r="O1819" s="11"/>
    </row>
    <row r="1820" spans="1:15" s="2" customFormat="1" x14ac:dyDescent="0.2">
      <c r="A1820" s="191"/>
      <c r="O1820" s="11"/>
    </row>
    <row r="1821" spans="1:15" s="2" customFormat="1" x14ac:dyDescent="0.2">
      <c r="A1821" s="191"/>
      <c r="O1821" s="11"/>
    </row>
    <row r="1822" spans="1:15" s="2" customFormat="1" x14ac:dyDescent="0.2">
      <c r="A1822" s="191"/>
      <c r="O1822" s="11"/>
    </row>
    <row r="1823" spans="1:15" s="2" customFormat="1" x14ac:dyDescent="0.2">
      <c r="A1823" s="191"/>
      <c r="O1823" s="11"/>
    </row>
    <row r="1824" spans="1:15" s="2" customFormat="1" x14ac:dyDescent="0.2">
      <c r="A1824" s="191"/>
      <c r="O1824" s="11"/>
    </row>
    <row r="1825" spans="1:15" s="2" customFormat="1" x14ac:dyDescent="0.2">
      <c r="A1825" s="191"/>
      <c r="O1825" s="11"/>
    </row>
    <row r="1826" spans="1:15" s="2" customFormat="1" x14ac:dyDescent="0.2">
      <c r="A1826" s="191"/>
      <c r="O1826" s="11"/>
    </row>
    <row r="1827" spans="1:15" s="2" customFormat="1" x14ac:dyDescent="0.2">
      <c r="A1827" s="191"/>
      <c r="O1827" s="11"/>
    </row>
    <row r="1828" spans="1:15" s="2" customFormat="1" x14ac:dyDescent="0.2">
      <c r="A1828" s="191"/>
      <c r="O1828" s="11"/>
    </row>
    <row r="1829" spans="1:15" s="2" customFormat="1" x14ac:dyDescent="0.2">
      <c r="A1829" s="191"/>
      <c r="O1829" s="11"/>
    </row>
    <row r="1830" spans="1:15" s="2" customFormat="1" x14ac:dyDescent="0.2">
      <c r="A1830" s="191"/>
      <c r="O1830" s="11"/>
    </row>
    <row r="1831" spans="1:15" s="2" customFormat="1" x14ac:dyDescent="0.2">
      <c r="A1831" s="191"/>
      <c r="O1831" s="11"/>
    </row>
    <row r="1832" spans="1:15" s="2" customFormat="1" x14ac:dyDescent="0.2">
      <c r="A1832" s="191"/>
      <c r="O1832" s="11"/>
    </row>
    <row r="1833" spans="1:15" s="2" customFormat="1" x14ac:dyDescent="0.2">
      <c r="A1833" s="191"/>
      <c r="O1833" s="11"/>
    </row>
    <row r="1834" spans="1:15" s="2" customFormat="1" x14ac:dyDescent="0.2">
      <c r="A1834" s="191"/>
      <c r="O1834" s="11"/>
    </row>
    <row r="1835" spans="1:15" s="2" customFormat="1" x14ac:dyDescent="0.2">
      <c r="A1835" s="191"/>
      <c r="O1835" s="11"/>
    </row>
    <row r="1836" spans="1:15" s="2" customFormat="1" x14ac:dyDescent="0.2">
      <c r="A1836" s="191"/>
      <c r="O1836" s="11"/>
    </row>
    <row r="1837" spans="1:15" s="2" customFormat="1" x14ac:dyDescent="0.2">
      <c r="A1837" s="191"/>
      <c r="O1837" s="11"/>
    </row>
    <row r="1838" spans="1:15" s="2" customFormat="1" x14ac:dyDescent="0.2">
      <c r="A1838" s="191"/>
      <c r="O1838" s="11"/>
    </row>
    <row r="1839" spans="1:15" s="2" customFormat="1" x14ac:dyDescent="0.2">
      <c r="A1839" s="191"/>
      <c r="O1839" s="11"/>
    </row>
    <row r="1840" spans="1:15" s="2" customFormat="1" x14ac:dyDescent="0.2">
      <c r="A1840" s="191"/>
      <c r="O1840" s="11"/>
    </row>
    <row r="1841" spans="1:15" s="2" customFormat="1" x14ac:dyDescent="0.2">
      <c r="A1841" s="191"/>
      <c r="O1841" s="11"/>
    </row>
    <row r="1842" spans="1:15" s="2" customFormat="1" x14ac:dyDescent="0.2">
      <c r="A1842" s="191"/>
      <c r="O1842" s="11"/>
    </row>
    <row r="1843" spans="1:15" s="2" customFormat="1" x14ac:dyDescent="0.2">
      <c r="A1843" s="191"/>
      <c r="O1843" s="11"/>
    </row>
    <row r="1844" spans="1:15" s="2" customFormat="1" x14ac:dyDescent="0.2">
      <c r="A1844" s="191"/>
      <c r="O1844" s="11"/>
    </row>
    <row r="1845" spans="1:15" s="2" customFormat="1" x14ac:dyDescent="0.2">
      <c r="A1845" s="191"/>
      <c r="O1845" s="11"/>
    </row>
    <row r="1846" spans="1:15" s="2" customFormat="1" x14ac:dyDescent="0.2">
      <c r="A1846" s="191"/>
      <c r="O1846" s="11"/>
    </row>
    <row r="1847" spans="1:15" s="2" customFormat="1" x14ac:dyDescent="0.2">
      <c r="A1847" s="191"/>
      <c r="O1847" s="11"/>
    </row>
    <row r="1848" spans="1:15" s="2" customFormat="1" x14ac:dyDescent="0.2">
      <c r="A1848" s="191"/>
      <c r="O1848" s="11"/>
    </row>
    <row r="1849" spans="1:15" s="2" customFormat="1" x14ac:dyDescent="0.2">
      <c r="A1849" s="191"/>
      <c r="O1849" s="11"/>
    </row>
    <row r="1850" spans="1:15" s="2" customFormat="1" x14ac:dyDescent="0.2">
      <c r="A1850" s="191"/>
      <c r="O1850" s="11"/>
    </row>
    <row r="1851" spans="1:15" s="2" customFormat="1" x14ac:dyDescent="0.2">
      <c r="A1851" s="191"/>
      <c r="O1851" s="11"/>
    </row>
    <row r="1852" spans="1:15" s="2" customFormat="1" x14ac:dyDescent="0.2">
      <c r="A1852" s="191"/>
      <c r="O1852" s="11"/>
    </row>
    <row r="1853" spans="1:15" s="2" customFormat="1" x14ac:dyDescent="0.2">
      <c r="A1853" s="191"/>
      <c r="O1853" s="11"/>
    </row>
    <row r="1854" spans="1:15" s="2" customFormat="1" x14ac:dyDescent="0.2">
      <c r="A1854" s="191"/>
      <c r="O1854" s="11"/>
    </row>
    <row r="1855" spans="1:15" s="2" customFormat="1" x14ac:dyDescent="0.2">
      <c r="A1855" s="191"/>
      <c r="O1855" s="11"/>
    </row>
    <row r="1856" spans="1:15" s="2" customFormat="1" x14ac:dyDescent="0.2">
      <c r="A1856" s="191"/>
      <c r="O1856" s="11"/>
    </row>
    <row r="1857" spans="1:15" s="2" customFormat="1" x14ac:dyDescent="0.2">
      <c r="A1857" s="191"/>
      <c r="O1857" s="11"/>
    </row>
    <row r="1858" spans="1:15" s="2" customFormat="1" x14ac:dyDescent="0.2">
      <c r="A1858" s="191"/>
      <c r="O1858" s="11"/>
    </row>
    <row r="1859" spans="1:15" s="2" customFormat="1" x14ac:dyDescent="0.2">
      <c r="A1859" s="191"/>
      <c r="O1859" s="11"/>
    </row>
    <row r="1860" spans="1:15" s="2" customFormat="1" x14ac:dyDescent="0.2">
      <c r="A1860" s="191"/>
      <c r="O1860" s="11"/>
    </row>
    <row r="1861" spans="1:15" s="2" customFormat="1" x14ac:dyDescent="0.2">
      <c r="A1861" s="191"/>
      <c r="O1861" s="11"/>
    </row>
    <row r="1862" spans="1:15" s="2" customFormat="1" x14ac:dyDescent="0.2">
      <c r="A1862" s="191"/>
      <c r="O1862" s="11"/>
    </row>
    <row r="1863" spans="1:15" s="2" customFormat="1" x14ac:dyDescent="0.2">
      <c r="A1863" s="191"/>
      <c r="O1863" s="11"/>
    </row>
    <row r="1864" spans="1:15" s="2" customFormat="1" x14ac:dyDescent="0.2">
      <c r="A1864" s="191"/>
      <c r="O1864" s="11"/>
    </row>
    <row r="1865" spans="1:15" s="2" customFormat="1" x14ac:dyDescent="0.2">
      <c r="A1865" s="191"/>
      <c r="O1865" s="11"/>
    </row>
    <row r="1866" spans="1:15" s="2" customFormat="1" x14ac:dyDescent="0.2">
      <c r="A1866" s="191"/>
      <c r="O1866" s="11"/>
    </row>
    <row r="1867" spans="1:15" s="2" customFormat="1" x14ac:dyDescent="0.2">
      <c r="A1867" s="191"/>
      <c r="O1867" s="11"/>
    </row>
    <row r="1868" spans="1:15" s="2" customFormat="1" x14ac:dyDescent="0.2">
      <c r="A1868" s="191"/>
      <c r="O1868" s="11"/>
    </row>
    <row r="1869" spans="1:15" s="2" customFormat="1" x14ac:dyDescent="0.2">
      <c r="A1869" s="191"/>
      <c r="O1869" s="11"/>
    </row>
    <row r="1870" spans="1:15" s="2" customFormat="1" x14ac:dyDescent="0.2">
      <c r="A1870" s="191"/>
      <c r="O1870" s="11"/>
    </row>
    <row r="1871" spans="1:15" s="2" customFormat="1" x14ac:dyDescent="0.2">
      <c r="A1871" s="191"/>
      <c r="O1871" s="11"/>
    </row>
    <row r="1872" spans="1:15" s="2" customFormat="1" x14ac:dyDescent="0.2">
      <c r="A1872" s="191"/>
      <c r="O1872" s="11"/>
    </row>
    <row r="1873" spans="1:15" s="2" customFormat="1" x14ac:dyDescent="0.2">
      <c r="A1873" s="191"/>
      <c r="O1873" s="11"/>
    </row>
    <row r="1874" spans="1:15" s="2" customFormat="1" x14ac:dyDescent="0.2">
      <c r="A1874" s="191"/>
      <c r="O1874" s="11"/>
    </row>
    <row r="1875" spans="1:15" s="2" customFormat="1" x14ac:dyDescent="0.2">
      <c r="A1875" s="191"/>
      <c r="O1875" s="11"/>
    </row>
    <row r="1876" spans="1:15" s="2" customFormat="1" x14ac:dyDescent="0.2">
      <c r="A1876" s="191"/>
      <c r="O1876" s="11"/>
    </row>
    <row r="1877" spans="1:15" s="2" customFormat="1" x14ac:dyDescent="0.2">
      <c r="A1877" s="191"/>
      <c r="O1877" s="11"/>
    </row>
    <row r="1878" spans="1:15" s="2" customFormat="1" x14ac:dyDescent="0.2">
      <c r="A1878" s="191"/>
      <c r="O1878" s="11"/>
    </row>
    <row r="1879" spans="1:15" s="2" customFormat="1" x14ac:dyDescent="0.2">
      <c r="A1879" s="191"/>
      <c r="O1879" s="11"/>
    </row>
    <row r="1880" spans="1:15" s="2" customFormat="1" x14ac:dyDescent="0.2">
      <c r="A1880" s="191"/>
      <c r="O1880" s="11"/>
    </row>
    <row r="1881" spans="1:15" s="2" customFormat="1" x14ac:dyDescent="0.2">
      <c r="A1881" s="191"/>
      <c r="O1881" s="11"/>
    </row>
    <row r="1882" spans="1:15" s="2" customFormat="1" x14ac:dyDescent="0.2">
      <c r="A1882" s="191"/>
      <c r="O1882" s="11"/>
    </row>
    <row r="1883" spans="1:15" s="2" customFormat="1" x14ac:dyDescent="0.2">
      <c r="A1883" s="191"/>
      <c r="O1883" s="11"/>
    </row>
    <row r="1884" spans="1:15" s="2" customFormat="1" x14ac:dyDescent="0.2">
      <c r="A1884" s="191"/>
      <c r="O1884" s="11"/>
    </row>
    <row r="1885" spans="1:15" s="2" customFormat="1" x14ac:dyDescent="0.2">
      <c r="A1885" s="191"/>
      <c r="O1885" s="11"/>
    </row>
    <row r="1886" spans="1:15" s="2" customFormat="1" x14ac:dyDescent="0.2">
      <c r="A1886" s="191"/>
      <c r="O1886" s="11"/>
    </row>
    <row r="1887" spans="1:15" s="2" customFormat="1" x14ac:dyDescent="0.2">
      <c r="A1887" s="191"/>
      <c r="O1887" s="11"/>
    </row>
    <row r="1888" spans="1:15" s="2" customFormat="1" x14ac:dyDescent="0.2">
      <c r="A1888" s="191"/>
      <c r="O1888" s="11"/>
    </row>
    <row r="1889" spans="1:15" s="2" customFormat="1" x14ac:dyDescent="0.2">
      <c r="A1889" s="191"/>
      <c r="O1889" s="11"/>
    </row>
    <row r="1890" spans="1:15" s="2" customFormat="1" x14ac:dyDescent="0.2">
      <c r="A1890" s="191"/>
      <c r="O1890" s="11"/>
    </row>
    <row r="1891" spans="1:15" s="2" customFormat="1" x14ac:dyDescent="0.2">
      <c r="A1891" s="191"/>
      <c r="O1891" s="11"/>
    </row>
    <row r="1892" spans="1:15" s="2" customFormat="1" x14ac:dyDescent="0.2">
      <c r="A1892" s="191"/>
      <c r="O1892" s="11"/>
    </row>
    <row r="1893" spans="1:15" s="2" customFormat="1" x14ac:dyDescent="0.2">
      <c r="A1893" s="191"/>
      <c r="O1893" s="11"/>
    </row>
    <row r="1894" spans="1:15" s="2" customFormat="1" x14ac:dyDescent="0.2">
      <c r="A1894" s="191"/>
      <c r="O1894" s="11"/>
    </row>
    <row r="1895" spans="1:15" s="2" customFormat="1" x14ac:dyDescent="0.2">
      <c r="A1895" s="191"/>
      <c r="O1895" s="11"/>
    </row>
    <row r="1896" spans="1:15" s="2" customFormat="1" x14ac:dyDescent="0.2">
      <c r="A1896" s="191"/>
      <c r="O1896" s="11"/>
    </row>
    <row r="1897" spans="1:15" s="2" customFormat="1" x14ac:dyDescent="0.2">
      <c r="A1897" s="191"/>
      <c r="O1897" s="11"/>
    </row>
    <row r="1898" spans="1:15" s="2" customFormat="1" x14ac:dyDescent="0.2">
      <c r="A1898" s="191"/>
      <c r="O1898" s="11"/>
    </row>
    <row r="1899" spans="1:15" s="2" customFormat="1" x14ac:dyDescent="0.2">
      <c r="A1899" s="191"/>
      <c r="O1899" s="11"/>
    </row>
    <row r="1900" spans="1:15" s="2" customFormat="1" x14ac:dyDescent="0.2">
      <c r="A1900" s="191"/>
      <c r="O1900" s="11"/>
    </row>
    <row r="1901" spans="1:15" s="2" customFormat="1" x14ac:dyDescent="0.2">
      <c r="A1901" s="191"/>
      <c r="O1901" s="11"/>
    </row>
    <row r="1902" spans="1:15" s="2" customFormat="1" x14ac:dyDescent="0.2">
      <c r="A1902" s="191"/>
      <c r="O1902" s="11"/>
    </row>
    <row r="1903" spans="1:15" s="2" customFormat="1" x14ac:dyDescent="0.2">
      <c r="A1903" s="191"/>
      <c r="O1903" s="11"/>
    </row>
    <row r="1904" spans="1:15" s="2" customFormat="1" x14ac:dyDescent="0.2">
      <c r="A1904" s="191"/>
      <c r="O1904" s="11"/>
    </row>
    <row r="1905" spans="1:15" s="2" customFormat="1" x14ac:dyDescent="0.2">
      <c r="A1905" s="191"/>
      <c r="O1905" s="11"/>
    </row>
    <row r="1906" spans="1:15" s="2" customFormat="1" x14ac:dyDescent="0.2">
      <c r="A1906" s="191"/>
      <c r="O1906" s="11"/>
    </row>
    <row r="1907" spans="1:15" s="2" customFormat="1" x14ac:dyDescent="0.2">
      <c r="A1907" s="191"/>
      <c r="O1907" s="11"/>
    </row>
    <row r="1908" spans="1:15" s="2" customFormat="1" x14ac:dyDescent="0.2">
      <c r="A1908" s="191"/>
      <c r="O1908" s="11"/>
    </row>
    <row r="1909" spans="1:15" s="2" customFormat="1" x14ac:dyDescent="0.2">
      <c r="A1909" s="191"/>
      <c r="O1909" s="11"/>
    </row>
    <row r="1910" spans="1:15" s="2" customFormat="1" x14ac:dyDescent="0.2">
      <c r="A1910" s="191"/>
      <c r="O1910" s="11"/>
    </row>
    <row r="1911" spans="1:15" s="2" customFormat="1" x14ac:dyDescent="0.2">
      <c r="A1911" s="191"/>
      <c r="O1911" s="11"/>
    </row>
    <row r="1912" spans="1:15" s="2" customFormat="1" x14ac:dyDescent="0.2">
      <c r="A1912" s="191"/>
      <c r="O1912" s="11"/>
    </row>
    <row r="1913" spans="1:15" s="2" customFormat="1" x14ac:dyDescent="0.2">
      <c r="A1913" s="191"/>
      <c r="O1913" s="11"/>
    </row>
    <row r="1914" spans="1:15" s="2" customFormat="1" x14ac:dyDescent="0.2">
      <c r="A1914" s="191"/>
      <c r="O1914" s="11"/>
    </row>
    <row r="1915" spans="1:15" s="2" customFormat="1" x14ac:dyDescent="0.2">
      <c r="A1915" s="191"/>
      <c r="O1915" s="11"/>
    </row>
    <row r="1916" spans="1:15" s="2" customFormat="1" x14ac:dyDescent="0.2">
      <c r="A1916" s="191"/>
      <c r="O1916" s="11"/>
    </row>
    <row r="1917" spans="1:15" s="2" customFormat="1" x14ac:dyDescent="0.2">
      <c r="A1917" s="191"/>
      <c r="O1917" s="11"/>
    </row>
    <row r="1918" spans="1:15" s="2" customFormat="1" x14ac:dyDescent="0.2">
      <c r="A1918" s="191"/>
      <c r="O1918" s="11"/>
    </row>
    <row r="1919" spans="1:15" s="2" customFormat="1" x14ac:dyDescent="0.2">
      <c r="A1919" s="191"/>
      <c r="O1919" s="11"/>
    </row>
    <row r="1920" spans="1:15" s="2" customFormat="1" x14ac:dyDescent="0.2">
      <c r="A1920" s="191"/>
      <c r="O1920" s="11"/>
    </row>
    <row r="1921" spans="1:15" s="2" customFormat="1" x14ac:dyDescent="0.2">
      <c r="A1921" s="191"/>
      <c r="O1921" s="11"/>
    </row>
    <row r="1922" spans="1:15" s="2" customFormat="1" x14ac:dyDescent="0.2">
      <c r="A1922" s="191"/>
      <c r="O1922" s="11"/>
    </row>
    <row r="1923" spans="1:15" s="2" customFormat="1" x14ac:dyDescent="0.2">
      <c r="A1923" s="191"/>
      <c r="O1923" s="11"/>
    </row>
    <row r="1924" spans="1:15" s="2" customFormat="1" x14ac:dyDescent="0.2">
      <c r="A1924" s="191"/>
      <c r="O1924" s="11"/>
    </row>
    <row r="1925" spans="1:15" s="2" customFormat="1" x14ac:dyDescent="0.2">
      <c r="A1925" s="191"/>
      <c r="O1925" s="11"/>
    </row>
    <row r="1926" spans="1:15" s="2" customFormat="1" x14ac:dyDescent="0.2">
      <c r="A1926" s="191"/>
      <c r="O1926" s="11"/>
    </row>
    <row r="1927" spans="1:15" s="2" customFormat="1" x14ac:dyDescent="0.2">
      <c r="A1927" s="191"/>
      <c r="O1927" s="11"/>
    </row>
    <row r="1928" spans="1:15" s="2" customFormat="1" x14ac:dyDescent="0.2">
      <c r="A1928" s="191"/>
      <c r="O1928" s="11"/>
    </row>
    <row r="1929" spans="1:15" s="2" customFormat="1" x14ac:dyDescent="0.2">
      <c r="A1929" s="191"/>
      <c r="O1929" s="11"/>
    </row>
    <row r="1930" spans="1:15" s="2" customFormat="1" x14ac:dyDescent="0.2">
      <c r="A1930" s="191"/>
      <c r="O1930" s="11"/>
    </row>
    <row r="1931" spans="1:15" s="2" customFormat="1" x14ac:dyDescent="0.2">
      <c r="A1931" s="191"/>
      <c r="O1931" s="11"/>
    </row>
    <row r="1932" spans="1:15" s="2" customFormat="1" x14ac:dyDescent="0.2">
      <c r="A1932" s="191"/>
      <c r="O1932" s="11"/>
    </row>
    <row r="1933" spans="1:15" s="2" customFormat="1" x14ac:dyDescent="0.2">
      <c r="A1933" s="191"/>
      <c r="O1933" s="11"/>
    </row>
    <row r="1934" spans="1:15" s="2" customFormat="1" x14ac:dyDescent="0.2">
      <c r="A1934" s="191"/>
      <c r="O1934" s="11"/>
    </row>
    <row r="1935" spans="1:15" s="2" customFormat="1" x14ac:dyDescent="0.2">
      <c r="A1935" s="191"/>
      <c r="O1935" s="11"/>
    </row>
    <row r="1936" spans="1:15" s="2" customFormat="1" x14ac:dyDescent="0.2">
      <c r="A1936" s="191"/>
      <c r="O1936" s="11"/>
    </row>
    <row r="1937" spans="1:15" s="2" customFormat="1" x14ac:dyDescent="0.2">
      <c r="A1937" s="191"/>
      <c r="O1937" s="11"/>
    </row>
    <row r="1938" spans="1:15" s="2" customFormat="1" x14ac:dyDescent="0.2">
      <c r="A1938" s="191"/>
      <c r="O1938" s="11"/>
    </row>
    <row r="1939" spans="1:15" s="2" customFormat="1" x14ac:dyDescent="0.2">
      <c r="A1939" s="191"/>
      <c r="O1939" s="11"/>
    </row>
    <row r="1940" spans="1:15" s="2" customFormat="1" x14ac:dyDescent="0.2">
      <c r="A1940" s="191"/>
      <c r="O1940" s="11"/>
    </row>
    <row r="1941" spans="1:15" s="2" customFormat="1" x14ac:dyDescent="0.2">
      <c r="A1941" s="191"/>
      <c r="O1941" s="11"/>
    </row>
    <row r="1942" spans="1:15" s="2" customFormat="1" x14ac:dyDescent="0.2">
      <c r="A1942" s="191"/>
      <c r="O1942" s="11"/>
    </row>
    <row r="1943" spans="1:15" s="2" customFormat="1" x14ac:dyDescent="0.2">
      <c r="A1943" s="191"/>
      <c r="O1943" s="11"/>
    </row>
    <row r="1944" spans="1:15" s="2" customFormat="1" x14ac:dyDescent="0.2">
      <c r="A1944" s="191"/>
      <c r="O1944" s="11"/>
    </row>
    <row r="1945" spans="1:15" s="2" customFormat="1" x14ac:dyDescent="0.2">
      <c r="A1945" s="191"/>
      <c r="O1945" s="11"/>
    </row>
    <row r="1946" spans="1:15" s="2" customFormat="1" x14ac:dyDescent="0.2">
      <c r="A1946" s="191"/>
      <c r="O1946" s="11"/>
    </row>
    <row r="1947" spans="1:15" s="2" customFormat="1" x14ac:dyDescent="0.2">
      <c r="A1947" s="191"/>
      <c r="O1947" s="11"/>
    </row>
    <row r="1948" spans="1:15" s="2" customFormat="1" x14ac:dyDescent="0.2">
      <c r="A1948" s="191"/>
      <c r="O1948" s="11"/>
    </row>
    <row r="1949" spans="1:15" s="2" customFormat="1" x14ac:dyDescent="0.2">
      <c r="A1949" s="191"/>
      <c r="O1949" s="11"/>
    </row>
    <row r="1950" spans="1:15" s="2" customFormat="1" x14ac:dyDescent="0.2">
      <c r="A1950" s="191"/>
      <c r="O1950" s="11"/>
    </row>
    <row r="1951" spans="1:15" s="2" customFormat="1" x14ac:dyDescent="0.2">
      <c r="A1951" s="191"/>
      <c r="O1951" s="11"/>
    </row>
    <row r="1952" spans="1:15" s="2" customFormat="1" x14ac:dyDescent="0.2">
      <c r="A1952" s="191"/>
      <c r="O1952" s="11"/>
    </row>
    <row r="1953" spans="1:15" s="2" customFormat="1" x14ac:dyDescent="0.2">
      <c r="A1953" s="191"/>
      <c r="O1953" s="11"/>
    </row>
    <row r="1954" spans="1:15" s="2" customFormat="1" x14ac:dyDescent="0.2">
      <c r="A1954" s="191"/>
      <c r="O1954" s="11"/>
    </row>
    <row r="1955" spans="1:15" s="2" customFormat="1" x14ac:dyDescent="0.2">
      <c r="A1955" s="191"/>
      <c r="O1955" s="11"/>
    </row>
    <row r="1956" spans="1:15" s="2" customFormat="1" x14ac:dyDescent="0.2">
      <c r="A1956" s="191"/>
      <c r="O1956" s="11"/>
    </row>
    <row r="1957" spans="1:15" s="2" customFormat="1" x14ac:dyDescent="0.2">
      <c r="A1957" s="191"/>
      <c r="O1957" s="11"/>
    </row>
    <row r="1958" spans="1:15" s="2" customFormat="1" x14ac:dyDescent="0.2">
      <c r="A1958" s="191"/>
      <c r="O1958" s="11"/>
    </row>
    <row r="1959" spans="1:15" s="2" customFormat="1" x14ac:dyDescent="0.2">
      <c r="A1959" s="191"/>
      <c r="O1959" s="11"/>
    </row>
    <row r="1960" spans="1:15" s="2" customFormat="1" x14ac:dyDescent="0.2">
      <c r="A1960" s="191"/>
      <c r="O1960" s="11"/>
    </row>
    <row r="1961" spans="1:15" s="2" customFormat="1" x14ac:dyDescent="0.2">
      <c r="A1961" s="191"/>
      <c r="O1961" s="11"/>
    </row>
    <row r="1962" spans="1:15" s="2" customFormat="1" x14ac:dyDescent="0.2">
      <c r="A1962" s="191"/>
      <c r="O1962" s="11"/>
    </row>
    <row r="1963" spans="1:15" s="2" customFormat="1" x14ac:dyDescent="0.2">
      <c r="A1963" s="191"/>
      <c r="O1963" s="11"/>
    </row>
    <row r="1964" spans="1:15" s="2" customFormat="1" x14ac:dyDescent="0.2">
      <c r="A1964" s="191"/>
      <c r="O1964" s="11"/>
    </row>
    <row r="1965" spans="1:15" s="2" customFormat="1" x14ac:dyDescent="0.2">
      <c r="A1965" s="191"/>
      <c r="O1965" s="11"/>
    </row>
    <row r="1966" spans="1:15" s="2" customFormat="1" x14ac:dyDescent="0.2">
      <c r="A1966" s="191"/>
      <c r="O1966" s="11"/>
    </row>
    <row r="1967" spans="1:15" s="2" customFormat="1" x14ac:dyDescent="0.2">
      <c r="A1967" s="191"/>
      <c r="O1967" s="11"/>
    </row>
    <row r="1968" spans="1:15" s="2" customFormat="1" x14ac:dyDescent="0.2">
      <c r="A1968" s="191"/>
      <c r="O1968" s="11"/>
    </row>
    <row r="1969" spans="1:15" s="2" customFormat="1" x14ac:dyDescent="0.2">
      <c r="A1969" s="191"/>
      <c r="O1969" s="11"/>
    </row>
    <row r="1970" spans="1:15" s="2" customFormat="1" x14ac:dyDescent="0.2">
      <c r="A1970" s="191"/>
      <c r="O1970" s="11"/>
    </row>
    <row r="1971" spans="1:15" s="2" customFormat="1" x14ac:dyDescent="0.2">
      <c r="A1971" s="191"/>
      <c r="O1971" s="11"/>
    </row>
    <row r="1972" spans="1:15" s="2" customFormat="1" x14ac:dyDescent="0.2">
      <c r="A1972" s="191"/>
      <c r="O1972" s="11"/>
    </row>
    <row r="1973" spans="1:15" s="2" customFormat="1" x14ac:dyDescent="0.2">
      <c r="A1973" s="191"/>
      <c r="O1973" s="11"/>
    </row>
    <row r="1974" spans="1:15" s="2" customFormat="1" x14ac:dyDescent="0.2">
      <c r="A1974" s="191"/>
      <c r="O1974" s="11"/>
    </row>
    <row r="1975" spans="1:15" s="2" customFormat="1" x14ac:dyDescent="0.2">
      <c r="A1975" s="191"/>
      <c r="O1975" s="11"/>
    </row>
    <row r="1976" spans="1:15" s="2" customFormat="1" x14ac:dyDescent="0.2">
      <c r="A1976" s="191"/>
      <c r="O1976" s="11"/>
    </row>
    <row r="1977" spans="1:15" s="2" customFormat="1" x14ac:dyDescent="0.2">
      <c r="A1977" s="191"/>
      <c r="O1977" s="11"/>
    </row>
    <row r="1978" spans="1:15" s="2" customFormat="1" x14ac:dyDescent="0.2">
      <c r="A1978" s="191"/>
      <c r="O1978" s="11"/>
    </row>
    <row r="1979" spans="1:15" s="2" customFormat="1" x14ac:dyDescent="0.2">
      <c r="A1979" s="191"/>
      <c r="O1979" s="11"/>
    </row>
    <row r="1980" spans="1:15" s="2" customFormat="1" x14ac:dyDescent="0.2">
      <c r="A1980" s="191"/>
      <c r="O1980" s="11"/>
    </row>
    <row r="1981" spans="1:15" s="2" customFormat="1" x14ac:dyDescent="0.2">
      <c r="A1981" s="191"/>
      <c r="O1981" s="11"/>
    </row>
    <row r="1982" spans="1:15" s="2" customFormat="1" x14ac:dyDescent="0.2">
      <c r="A1982" s="191"/>
      <c r="O1982" s="11"/>
    </row>
    <row r="1983" spans="1:15" s="2" customFormat="1" x14ac:dyDescent="0.2">
      <c r="A1983" s="191"/>
      <c r="O1983" s="11"/>
    </row>
    <row r="1984" spans="1:15" s="2" customFormat="1" x14ac:dyDescent="0.2">
      <c r="A1984" s="191"/>
      <c r="O1984" s="11"/>
    </row>
    <row r="1985" spans="1:15" s="2" customFormat="1" x14ac:dyDescent="0.2">
      <c r="A1985" s="191"/>
      <c r="O1985" s="11"/>
    </row>
    <row r="1986" spans="1:15" s="2" customFormat="1" x14ac:dyDescent="0.2">
      <c r="A1986" s="191"/>
      <c r="O1986" s="11"/>
    </row>
    <row r="1987" spans="1:15" s="2" customFormat="1" x14ac:dyDescent="0.2">
      <c r="A1987" s="191"/>
      <c r="O1987" s="11"/>
    </row>
    <row r="1988" spans="1:15" s="2" customFormat="1" x14ac:dyDescent="0.2">
      <c r="A1988" s="191"/>
      <c r="O1988" s="11"/>
    </row>
    <row r="1989" spans="1:15" s="2" customFormat="1" x14ac:dyDescent="0.2">
      <c r="A1989" s="191"/>
      <c r="O1989" s="11"/>
    </row>
    <row r="1990" spans="1:15" s="2" customFormat="1" x14ac:dyDescent="0.2">
      <c r="A1990" s="191"/>
      <c r="O1990" s="11"/>
    </row>
    <row r="1991" spans="1:15" s="2" customFormat="1" x14ac:dyDescent="0.2">
      <c r="A1991" s="191"/>
      <c r="O1991" s="11"/>
    </row>
    <row r="1992" spans="1:15" s="2" customFormat="1" x14ac:dyDescent="0.2">
      <c r="A1992" s="191"/>
      <c r="O1992" s="11"/>
    </row>
    <row r="1993" spans="1:15" s="2" customFormat="1" x14ac:dyDescent="0.2">
      <c r="A1993" s="191"/>
      <c r="O1993" s="11"/>
    </row>
    <row r="1994" spans="1:15" s="2" customFormat="1" x14ac:dyDescent="0.2">
      <c r="A1994" s="191"/>
      <c r="O1994" s="11"/>
    </row>
    <row r="1995" spans="1:15" s="2" customFormat="1" x14ac:dyDescent="0.2">
      <c r="A1995" s="191"/>
      <c r="O1995" s="11"/>
    </row>
    <row r="1996" spans="1:15" s="2" customFormat="1" x14ac:dyDescent="0.2">
      <c r="A1996" s="191"/>
      <c r="O1996" s="11"/>
    </row>
    <row r="1997" spans="1:15" s="2" customFormat="1" x14ac:dyDescent="0.2">
      <c r="A1997" s="191"/>
      <c r="O1997" s="11"/>
    </row>
    <row r="1998" spans="1:15" s="2" customFormat="1" x14ac:dyDescent="0.2">
      <c r="A1998" s="191"/>
      <c r="O1998" s="11"/>
    </row>
    <row r="1999" spans="1:15" s="2" customFormat="1" x14ac:dyDescent="0.2">
      <c r="A1999" s="191"/>
      <c r="O1999" s="11"/>
    </row>
    <row r="2000" spans="1:15" s="2" customFormat="1" x14ac:dyDescent="0.2">
      <c r="A2000" s="191"/>
      <c r="O2000" s="11"/>
    </row>
    <row r="2001" spans="1:15" s="2" customFormat="1" x14ac:dyDescent="0.2">
      <c r="A2001" s="191"/>
      <c r="O2001" s="11"/>
    </row>
    <row r="2002" spans="1:15" s="2" customFormat="1" x14ac:dyDescent="0.2">
      <c r="A2002" s="191"/>
      <c r="O2002" s="11"/>
    </row>
    <row r="2003" spans="1:15" s="2" customFormat="1" x14ac:dyDescent="0.2">
      <c r="A2003" s="191"/>
      <c r="O2003" s="11"/>
    </row>
    <row r="2004" spans="1:15" s="2" customFormat="1" x14ac:dyDescent="0.2">
      <c r="A2004" s="191"/>
      <c r="O2004" s="11"/>
    </row>
    <row r="2005" spans="1:15" s="2" customFormat="1" x14ac:dyDescent="0.2">
      <c r="A2005" s="191"/>
      <c r="O2005" s="11"/>
    </row>
    <row r="2006" spans="1:15" s="2" customFormat="1" x14ac:dyDescent="0.2">
      <c r="A2006" s="191"/>
      <c r="O2006" s="11"/>
    </row>
    <row r="2007" spans="1:15" s="2" customFormat="1" x14ac:dyDescent="0.2">
      <c r="A2007" s="191"/>
      <c r="O2007" s="11"/>
    </row>
    <row r="2008" spans="1:15" s="2" customFormat="1" x14ac:dyDescent="0.2">
      <c r="A2008" s="191"/>
      <c r="O2008" s="11"/>
    </row>
    <row r="2009" spans="1:15" s="2" customFormat="1" x14ac:dyDescent="0.2">
      <c r="A2009" s="191"/>
      <c r="O2009" s="11"/>
    </row>
    <row r="2010" spans="1:15" s="2" customFormat="1" x14ac:dyDescent="0.2">
      <c r="A2010" s="191"/>
      <c r="O2010" s="11"/>
    </row>
    <row r="2011" spans="1:15" s="2" customFormat="1" x14ac:dyDescent="0.2">
      <c r="A2011" s="191"/>
      <c r="O2011" s="11"/>
    </row>
    <row r="2012" spans="1:15" s="2" customFormat="1" x14ac:dyDescent="0.2">
      <c r="A2012" s="191"/>
      <c r="O2012" s="11"/>
    </row>
    <row r="2013" spans="1:15" s="2" customFormat="1" x14ac:dyDescent="0.2">
      <c r="A2013" s="191"/>
      <c r="O2013" s="11"/>
    </row>
    <row r="2014" spans="1:15" s="2" customFormat="1" x14ac:dyDescent="0.2">
      <c r="A2014" s="191"/>
      <c r="O2014" s="11"/>
    </row>
    <row r="2015" spans="1:15" s="2" customFormat="1" x14ac:dyDescent="0.2">
      <c r="A2015" s="191"/>
      <c r="O2015" s="11"/>
    </row>
    <row r="2016" spans="1:15" s="2" customFormat="1" x14ac:dyDescent="0.2">
      <c r="A2016" s="191"/>
      <c r="O2016" s="11"/>
    </row>
    <row r="2017" spans="1:15" s="2" customFormat="1" x14ac:dyDescent="0.2">
      <c r="A2017" s="191"/>
      <c r="O2017" s="11"/>
    </row>
    <row r="2018" spans="1:15" s="2" customFormat="1" x14ac:dyDescent="0.2">
      <c r="A2018" s="191"/>
      <c r="O2018" s="11"/>
    </row>
    <row r="2019" spans="1:15" s="2" customFormat="1" x14ac:dyDescent="0.2">
      <c r="A2019" s="191"/>
      <c r="O2019" s="11"/>
    </row>
    <row r="2020" spans="1:15" s="2" customFormat="1" x14ac:dyDescent="0.2">
      <c r="A2020" s="191"/>
      <c r="O2020" s="11"/>
    </row>
    <row r="2021" spans="1:15" s="2" customFormat="1" x14ac:dyDescent="0.2">
      <c r="A2021" s="191"/>
      <c r="O2021" s="11"/>
    </row>
    <row r="2022" spans="1:15" s="2" customFormat="1" x14ac:dyDescent="0.2">
      <c r="A2022" s="191"/>
      <c r="O2022" s="11"/>
    </row>
    <row r="2023" spans="1:15" s="2" customFormat="1" x14ac:dyDescent="0.2">
      <c r="A2023" s="191"/>
      <c r="O2023" s="11"/>
    </row>
    <row r="2024" spans="1:15" s="2" customFormat="1" x14ac:dyDescent="0.2">
      <c r="A2024" s="191"/>
      <c r="O2024" s="11"/>
    </row>
    <row r="2025" spans="1:15" s="2" customFormat="1" x14ac:dyDescent="0.2">
      <c r="A2025" s="191"/>
      <c r="O2025" s="11"/>
    </row>
    <row r="2026" spans="1:15" s="2" customFormat="1" x14ac:dyDescent="0.2">
      <c r="A2026" s="191"/>
      <c r="O2026" s="11"/>
    </row>
    <row r="2027" spans="1:15" s="2" customFormat="1" x14ac:dyDescent="0.2">
      <c r="A2027" s="191"/>
      <c r="O2027" s="11"/>
    </row>
    <row r="2028" spans="1:15" s="2" customFormat="1" x14ac:dyDescent="0.2">
      <c r="A2028" s="191"/>
      <c r="O2028" s="11"/>
    </row>
    <row r="2029" spans="1:15" s="2" customFormat="1" x14ac:dyDescent="0.2">
      <c r="A2029" s="191"/>
      <c r="O2029" s="11"/>
    </row>
    <row r="2030" spans="1:15" s="2" customFormat="1" x14ac:dyDescent="0.2">
      <c r="A2030" s="191"/>
      <c r="O2030" s="11"/>
    </row>
    <row r="2031" spans="1:15" s="2" customFormat="1" x14ac:dyDescent="0.2">
      <c r="A2031" s="191"/>
      <c r="O2031" s="11"/>
    </row>
    <row r="2032" spans="1:15" s="2" customFormat="1" x14ac:dyDescent="0.2">
      <c r="A2032" s="191"/>
      <c r="O2032" s="11"/>
    </row>
    <row r="2033" spans="1:15" s="2" customFormat="1" x14ac:dyDescent="0.2">
      <c r="A2033" s="191"/>
      <c r="O2033" s="11"/>
    </row>
    <row r="2034" spans="1:15" s="2" customFormat="1" x14ac:dyDescent="0.2">
      <c r="A2034" s="191"/>
      <c r="O2034" s="11"/>
    </row>
    <row r="2035" spans="1:15" s="2" customFormat="1" x14ac:dyDescent="0.2">
      <c r="A2035" s="191"/>
      <c r="O2035" s="11"/>
    </row>
    <row r="2036" spans="1:15" s="2" customFormat="1" x14ac:dyDescent="0.2">
      <c r="A2036" s="191"/>
      <c r="O2036" s="11"/>
    </row>
    <row r="2037" spans="1:15" s="2" customFormat="1" x14ac:dyDescent="0.2">
      <c r="A2037" s="191"/>
      <c r="O2037" s="11"/>
    </row>
    <row r="2038" spans="1:15" s="2" customFormat="1" x14ac:dyDescent="0.2">
      <c r="A2038" s="191"/>
      <c r="O2038" s="11"/>
    </row>
    <row r="2039" spans="1:15" s="2" customFormat="1" x14ac:dyDescent="0.2">
      <c r="A2039" s="191"/>
      <c r="O2039" s="11"/>
    </row>
    <row r="2040" spans="1:15" s="2" customFormat="1" x14ac:dyDescent="0.2">
      <c r="A2040" s="191"/>
      <c r="O2040" s="11"/>
    </row>
    <row r="2041" spans="1:15" s="2" customFormat="1" x14ac:dyDescent="0.2">
      <c r="A2041" s="191"/>
      <c r="O2041" s="11"/>
    </row>
    <row r="2042" spans="1:15" s="2" customFormat="1" x14ac:dyDescent="0.2">
      <c r="A2042" s="191"/>
      <c r="O2042" s="11"/>
    </row>
    <row r="2043" spans="1:15" s="2" customFormat="1" x14ac:dyDescent="0.2">
      <c r="A2043" s="191"/>
      <c r="O2043" s="11"/>
    </row>
    <row r="2044" spans="1:15" s="2" customFormat="1" x14ac:dyDescent="0.2">
      <c r="A2044" s="191"/>
      <c r="O2044" s="11"/>
    </row>
    <row r="2045" spans="1:15" s="2" customFormat="1" x14ac:dyDescent="0.2">
      <c r="A2045" s="191"/>
      <c r="O2045" s="11"/>
    </row>
    <row r="2046" spans="1:15" s="2" customFormat="1" x14ac:dyDescent="0.2">
      <c r="A2046" s="191"/>
      <c r="O2046" s="11"/>
    </row>
    <row r="2047" spans="1:15" s="2" customFormat="1" x14ac:dyDescent="0.2">
      <c r="A2047" s="191"/>
      <c r="O2047" s="11"/>
    </row>
    <row r="2048" spans="1:15" s="2" customFormat="1" x14ac:dyDescent="0.2">
      <c r="A2048" s="191"/>
      <c r="O2048" s="11"/>
    </row>
    <row r="2049" spans="1:15" s="2" customFormat="1" x14ac:dyDescent="0.2">
      <c r="A2049" s="191"/>
      <c r="O2049" s="11"/>
    </row>
    <row r="2050" spans="1:15" s="2" customFormat="1" x14ac:dyDescent="0.2">
      <c r="A2050" s="191"/>
      <c r="O2050" s="11"/>
    </row>
    <row r="2051" spans="1:15" s="2" customFormat="1" x14ac:dyDescent="0.2">
      <c r="A2051" s="191"/>
      <c r="O2051" s="11"/>
    </row>
    <row r="2052" spans="1:15" s="2" customFormat="1" x14ac:dyDescent="0.2">
      <c r="A2052" s="191"/>
      <c r="O2052" s="11"/>
    </row>
    <row r="2053" spans="1:15" s="2" customFormat="1" x14ac:dyDescent="0.2">
      <c r="A2053" s="191"/>
      <c r="O2053" s="11"/>
    </row>
    <row r="2054" spans="1:15" s="2" customFormat="1" x14ac:dyDescent="0.2">
      <c r="A2054" s="191"/>
      <c r="O2054" s="11"/>
    </row>
    <row r="2055" spans="1:15" s="2" customFormat="1" x14ac:dyDescent="0.2">
      <c r="A2055" s="191"/>
      <c r="O2055" s="11"/>
    </row>
    <row r="2056" spans="1:15" s="2" customFormat="1" x14ac:dyDescent="0.2">
      <c r="A2056" s="191"/>
      <c r="O2056" s="11"/>
    </row>
    <row r="2057" spans="1:15" s="2" customFormat="1" x14ac:dyDescent="0.2">
      <c r="A2057" s="191"/>
      <c r="O2057" s="11"/>
    </row>
    <row r="2058" spans="1:15" s="2" customFormat="1" x14ac:dyDescent="0.2">
      <c r="A2058" s="191"/>
      <c r="O2058" s="11"/>
    </row>
    <row r="2059" spans="1:15" s="2" customFormat="1" x14ac:dyDescent="0.2">
      <c r="A2059" s="191"/>
      <c r="O2059" s="11"/>
    </row>
    <row r="2060" spans="1:15" s="2" customFormat="1" x14ac:dyDescent="0.2">
      <c r="A2060" s="191"/>
      <c r="O2060" s="11"/>
    </row>
    <row r="2061" spans="1:15" s="2" customFormat="1" x14ac:dyDescent="0.2">
      <c r="A2061" s="191"/>
      <c r="O2061" s="11"/>
    </row>
    <row r="2062" spans="1:15" s="2" customFormat="1" x14ac:dyDescent="0.2">
      <c r="A2062" s="191"/>
      <c r="O2062" s="11"/>
    </row>
    <row r="2063" spans="1:15" s="2" customFormat="1" x14ac:dyDescent="0.2">
      <c r="A2063" s="191"/>
      <c r="O2063" s="11"/>
    </row>
    <row r="2064" spans="1:15" s="2" customFormat="1" x14ac:dyDescent="0.2">
      <c r="A2064" s="191"/>
      <c r="O2064" s="11"/>
    </row>
    <row r="2065" spans="1:15" s="2" customFormat="1" x14ac:dyDescent="0.2">
      <c r="A2065" s="191"/>
      <c r="O2065" s="11"/>
    </row>
    <row r="2066" spans="1:15" s="2" customFormat="1" x14ac:dyDescent="0.2">
      <c r="A2066" s="191"/>
      <c r="O2066" s="11"/>
    </row>
  </sheetData>
  <mergeCells count="274">
    <mergeCell ref="G422:H422"/>
    <mergeCell ref="B423:E425"/>
    <mergeCell ref="B426:E426"/>
    <mergeCell ref="B371:F371"/>
    <mergeCell ref="B374:F375"/>
    <mergeCell ref="G374:N374"/>
    <mergeCell ref="B376:F376"/>
    <mergeCell ref="B377:F377"/>
    <mergeCell ref="B382:F383"/>
    <mergeCell ref="G382:J382"/>
    <mergeCell ref="B384:F384"/>
    <mergeCell ref="B398:F398"/>
    <mergeCell ref="N416:O416"/>
    <mergeCell ref="B415:C415"/>
    <mergeCell ref="D415:E415"/>
    <mergeCell ref="F415:G415"/>
    <mergeCell ref="H415:I415"/>
    <mergeCell ref="J415:K415"/>
    <mergeCell ref="L412:M412"/>
    <mergeCell ref="N412:O412"/>
    <mergeCell ref="N411:O411"/>
    <mergeCell ref="B412:C412"/>
    <mergeCell ref="B352:F352"/>
    <mergeCell ref="B353:F353"/>
    <mergeCell ref="A332:E332"/>
    <mergeCell ref="G359:L359"/>
    <mergeCell ref="B361:F361"/>
    <mergeCell ref="B362:F362"/>
    <mergeCell ref="B368:F369"/>
    <mergeCell ref="G368:N368"/>
    <mergeCell ref="B370:F370"/>
    <mergeCell ref="B323:C323"/>
    <mergeCell ref="A320:E320"/>
    <mergeCell ref="B312:C312"/>
    <mergeCell ref="B354:F354"/>
    <mergeCell ref="B355:F355"/>
    <mergeCell ref="B359:F360"/>
    <mergeCell ref="B252:C252"/>
    <mergeCell ref="B253:C253"/>
    <mergeCell ref="D248:K248"/>
    <mergeCell ref="J335:J336"/>
    <mergeCell ref="B337:C337"/>
    <mergeCell ref="B338:C338"/>
    <mergeCell ref="A341:E341"/>
    <mergeCell ref="D335:D336"/>
    <mergeCell ref="E335:E336"/>
    <mergeCell ref="F335:F336"/>
    <mergeCell ref="G335:G336"/>
    <mergeCell ref="B346:F346"/>
    <mergeCell ref="B334:C336"/>
    <mergeCell ref="D334:E334"/>
    <mergeCell ref="F334:J334"/>
    <mergeCell ref="B343:F344"/>
    <mergeCell ref="G343:L343"/>
    <mergeCell ref="B345:F345"/>
    <mergeCell ref="N248:N250"/>
    <mergeCell ref="A257:E257"/>
    <mergeCell ref="A263:E263"/>
    <mergeCell ref="A296:E296"/>
    <mergeCell ref="A310:E310"/>
    <mergeCell ref="B265:D265"/>
    <mergeCell ref="B298:E298"/>
    <mergeCell ref="B280:D280"/>
    <mergeCell ref="B281:D281"/>
    <mergeCell ref="B287:D287"/>
    <mergeCell ref="B288:D288"/>
    <mergeCell ref="B289:D289"/>
    <mergeCell ref="B290:D290"/>
    <mergeCell ref="B291:D291"/>
    <mergeCell ref="B292:D292"/>
    <mergeCell ref="B293:D293"/>
    <mergeCell ref="B248:C250"/>
    <mergeCell ref="B303:E303"/>
    <mergeCell ref="B305:E305"/>
    <mergeCell ref="B306:E306"/>
    <mergeCell ref="B307:E307"/>
    <mergeCell ref="B266:D266"/>
    <mergeCell ref="B267:D267"/>
    <mergeCell ref="B268:D268"/>
    <mergeCell ref="R229:S229"/>
    <mergeCell ref="H229:I229"/>
    <mergeCell ref="J229:K229"/>
    <mergeCell ref="O241:P241"/>
    <mergeCell ref="D240:G240"/>
    <mergeCell ref="B231:C231"/>
    <mergeCell ref="B232:C232"/>
    <mergeCell ref="B233:C233"/>
    <mergeCell ref="B234:C234"/>
    <mergeCell ref="B235:C235"/>
    <mergeCell ref="L229:N229"/>
    <mergeCell ref="M230:N230"/>
    <mergeCell ref="M231:N231"/>
    <mergeCell ref="M232:N232"/>
    <mergeCell ref="M233:N233"/>
    <mergeCell ref="M234:N234"/>
    <mergeCell ref="M235:N235"/>
    <mergeCell ref="J240:J242"/>
    <mergeCell ref="B240:C242"/>
    <mergeCell ref="B228:C230"/>
    <mergeCell ref="T160:U160"/>
    <mergeCell ref="V160:W160"/>
    <mergeCell ref="X160:Y160"/>
    <mergeCell ref="Z160:AA160"/>
    <mergeCell ref="B440:E441"/>
    <mergeCell ref="F440:G440"/>
    <mergeCell ref="H440:I440"/>
    <mergeCell ref="J440:K440"/>
    <mergeCell ref="N418:O418"/>
    <mergeCell ref="P418:Q418"/>
    <mergeCell ref="B432:C433"/>
    <mergeCell ref="D432:E432"/>
    <mergeCell ref="F432:G432"/>
    <mergeCell ref="H432:I432"/>
    <mergeCell ref="J432:K432"/>
    <mergeCell ref="B418:C418"/>
    <mergeCell ref="D418:E418"/>
    <mergeCell ref="F418:G418"/>
    <mergeCell ref="H418:I418"/>
    <mergeCell ref="J418:K418"/>
    <mergeCell ref="L418:M418"/>
    <mergeCell ref="F228:K228"/>
    <mergeCell ref="A430:E430"/>
    <mergeCell ref="D228:E228"/>
    <mergeCell ref="P416:Q416"/>
    <mergeCell ref="B417:C417"/>
    <mergeCell ref="D417:E417"/>
    <mergeCell ref="F417:G417"/>
    <mergeCell ref="H417:I417"/>
    <mergeCell ref="J417:K417"/>
    <mergeCell ref="L417:M417"/>
    <mergeCell ref="N417:O417"/>
    <mergeCell ref="P417:Q417"/>
    <mergeCell ref="B416:C416"/>
    <mergeCell ref="D416:E416"/>
    <mergeCell ref="F416:G416"/>
    <mergeCell ref="H416:I416"/>
    <mergeCell ref="J416:K416"/>
    <mergeCell ref="L416:M416"/>
    <mergeCell ref="P415:Q415"/>
    <mergeCell ref="B414:C414"/>
    <mergeCell ref="D414:E414"/>
    <mergeCell ref="F414:G414"/>
    <mergeCell ref="H414:I414"/>
    <mergeCell ref="J414:K414"/>
    <mergeCell ref="L414:M414"/>
    <mergeCell ref="B413:C413"/>
    <mergeCell ref="D413:E413"/>
    <mergeCell ref="F413:G413"/>
    <mergeCell ref="H413:I413"/>
    <mergeCell ref="J413:K413"/>
    <mergeCell ref="L413:M413"/>
    <mergeCell ref="N413:O413"/>
    <mergeCell ref="P413:Q413"/>
    <mergeCell ref="N414:O414"/>
    <mergeCell ref="P414:Q414"/>
    <mergeCell ref="L415:M415"/>
    <mergeCell ref="N415:O415"/>
    <mergeCell ref="P412:Q412"/>
    <mergeCell ref="B404:D406"/>
    <mergeCell ref="E404:T404"/>
    <mergeCell ref="E405:F405"/>
    <mergeCell ref="G405:H405"/>
    <mergeCell ref="I405:J405"/>
    <mergeCell ref="K405:L405"/>
    <mergeCell ref="M405:N405"/>
    <mergeCell ref="O405:P405"/>
    <mergeCell ref="Q405:R405"/>
    <mergeCell ref="S405:T405"/>
    <mergeCell ref="B410:C411"/>
    <mergeCell ref="D410:I410"/>
    <mergeCell ref="J410:O410"/>
    <mergeCell ref="P410:Q411"/>
    <mergeCell ref="D411:E411"/>
    <mergeCell ref="F411:G411"/>
    <mergeCell ref="H411:I411"/>
    <mergeCell ref="J411:K411"/>
    <mergeCell ref="L411:M411"/>
    <mergeCell ref="D412:E412"/>
    <mergeCell ref="F412:G412"/>
    <mergeCell ref="H412:I412"/>
    <mergeCell ref="J412:K412"/>
    <mergeCell ref="B200:D200"/>
    <mergeCell ref="B217:C219"/>
    <mergeCell ref="B400:F400"/>
    <mergeCell ref="B385:F385"/>
    <mergeCell ref="B386:F386"/>
    <mergeCell ref="B351:F351"/>
    <mergeCell ref="H335:H336"/>
    <mergeCell ref="I335:I336"/>
    <mergeCell ref="B347:F347"/>
    <mergeCell ref="B348:F348"/>
    <mergeCell ref="B349:F349"/>
    <mergeCell ref="B350:F350"/>
    <mergeCell ref="B393:F393"/>
    <mergeCell ref="B394:F394"/>
    <mergeCell ref="B387:F387"/>
    <mergeCell ref="B388:F388"/>
    <mergeCell ref="B389:F389"/>
    <mergeCell ref="B390:F390"/>
    <mergeCell ref="B391:F391"/>
    <mergeCell ref="B392:F392"/>
    <mergeCell ref="B399:F399"/>
    <mergeCell ref="F229:G229"/>
    <mergeCell ref="B251:C251"/>
    <mergeCell ref="B282:D282"/>
    <mergeCell ref="B269:D269"/>
    <mergeCell ref="B270:D270"/>
    <mergeCell ref="B271:D271"/>
    <mergeCell ref="B272:D272"/>
    <mergeCell ref="B273:D273"/>
    <mergeCell ref="B274:D274"/>
    <mergeCell ref="B275:D275"/>
    <mergeCell ref="B276:D276"/>
    <mergeCell ref="B277:D277"/>
    <mergeCell ref="B278:D278"/>
    <mergeCell ref="B279:D279"/>
    <mergeCell ref="B2:S2"/>
    <mergeCell ref="B3:S3"/>
    <mergeCell ref="B4:C4"/>
    <mergeCell ref="B9:E9"/>
    <mergeCell ref="B46:E46"/>
    <mergeCell ref="R168:R169"/>
    <mergeCell ref="B181:D182"/>
    <mergeCell ref="E181:P181"/>
    <mergeCell ref="Q181:Q182"/>
    <mergeCell ref="B136:C137"/>
    <mergeCell ref="D136:O136"/>
    <mergeCell ref="P136:P137"/>
    <mergeCell ref="B151:G151"/>
    <mergeCell ref="B160:E161"/>
    <mergeCell ref="F160:G160"/>
    <mergeCell ref="H160:I160"/>
    <mergeCell ref="J160:K160"/>
    <mergeCell ref="L160:M160"/>
    <mergeCell ref="N160:O160"/>
    <mergeCell ref="P160:Q160"/>
    <mergeCell ref="R160:S160"/>
    <mergeCell ref="A149:E149"/>
    <mergeCell ref="A164:E164"/>
    <mergeCell ref="A158:E158"/>
    <mergeCell ref="B57:E57"/>
    <mergeCell ref="A7:F7"/>
    <mergeCell ref="A113:E113"/>
    <mergeCell ref="B15:C16"/>
    <mergeCell ref="D15:F15"/>
    <mergeCell ref="B53:E54"/>
    <mergeCell ref="B30:E30"/>
    <mergeCell ref="B154:D155"/>
    <mergeCell ref="B152:D153"/>
    <mergeCell ref="E126:G132"/>
    <mergeCell ref="B243:C243"/>
    <mergeCell ref="D241:E241"/>
    <mergeCell ref="A246:E246"/>
    <mergeCell ref="D217:G217"/>
    <mergeCell ref="B115:C116"/>
    <mergeCell ref="D115:O115"/>
    <mergeCell ref="L228:N228"/>
    <mergeCell ref="B220:C220"/>
    <mergeCell ref="J194:K194"/>
    <mergeCell ref="L194:M194"/>
    <mergeCell ref="A207:C207"/>
    <mergeCell ref="B210:C210"/>
    <mergeCell ref="H217:H219"/>
    <mergeCell ref="B168:D169"/>
    <mergeCell ref="E168:Q168"/>
    <mergeCell ref="A198:E198"/>
    <mergeCell ref="P115:P116"/>
    <mergeCell ref="B194:C195"/>
    <mergeCell ref="D218:E218"/>
    <mergeCell ref="F218:G218"/>
    <mergeCell ref="D194:E194"/>
    <mergeCell ref="F194:G194"/>
    <mergeCell ref="H194:I194"/>
    <mergeCell ref="D229:E229"/>
  </mergeCells>
  <phoneticPr fontId="39" type="noConversion"/>
  <conditionalFormatting sqref="B340">
    <cfRule type="cellIs" dxfId="17" priority="32" operator="greaterThan">
      <formula>0</formula>
    </cfRule>
  </conditionalFormatting>
  <conditionalFormatting sqref="F117:G117">
    <cfRule type="cellIs" dxfId="16" priority="30" operator="equal">
      <formula>0</formula>
    </cfRule>
  </conditionalFormatting>
  <conditionalFormatting sqref="F138:G138">
    <cfRule type="cellIs" dxfId="15" priority="14" operator="equal">
      <formula>0</formula>
    </cfRule>
  </conditionalFormatting>
  <conditionalFormatting sqref="F162:G162">
    <cfRule type="cellIs" dxfId="14" priority="35" operator="equal">
      <formula>0</formula>
    </cfRule>
  </conditionalFormatting>
  <conditionalFormatting sqref="G118:N118">
    <cfRule type="cellIs" dxfId="13" priority="29" operator="equal">
      <formula>0</formula>
    </cfRule>
  </conditionalFormatting>
  <conditionalFormatting sqref="G139:N139">
    <cfRule type="cellIs" dxfId="12" priority="13" operator="equal">
      <formula>0</formula>
    </cfRule>
  </conditionalFormatting>
  <conditionalFormatting sqref="H154:I155">
    <cfRule type="cellIs" dxfId="11" priority="36" operator="equal">
      <formula>0</formula>
    </cfRule>
  </conditionalFormatting>
  <conditionalFormatting sqref="H117:N120">
    <cfRule type="cellIs" dxfId="10" priority="19" operator="equal">
      <formula>0</formula>
    </cfRule>
  </conditionalFormatting>
  <conditionalFormatting sqref="H138:N141">
    <cfRule type="cellIs" dxfId="9" priority="3" operator="equal">
      <formula>0</formula>
    </cfRule>
  </conditionalFormatting>
  <conditionalFormatting sqref="I117:N117 J122:N122 H123:N132">
    <cfRule type="cellIs" dxfId="8" priority="37" operator="equal">
      <formula>0</formula>
    </cfRule>
  </conditionalFormatting>
  <conditionalFormatting sqref="I138:N138 J143:N143 H144:N146 E147:N147">
    <cfRule type="cellIs" dxfId="7" priority="16" operator="equal">
      <formula>0</formula>
    </cfRule>
  </conditionalFormatting>
  <conditionalFormatting sqref="P115:P116">
    <cfRule type="expression" dxfId="6" priority="39">
      <formula>$P$133&gt;0</formula>
    </cfRule>
  </conditionalFormatting>
  <conditionalFormatting sqref="P117:P132 P138:P147">
    <cfRule type="cellIs" dxfId="5" priority="38" operator="greaterThan">
      <formula>0</formula>
    </cfRule>
  </conditionalFormatting>
  <conditionalFormatting sqref="P136:P137">
    <cfRule type="expression" dxfId="4" priority="18">
      <formula>$P$133&gt;0</formula>
    </cfRule>
  </conditionalFormatting>
  <conditionalFormatting sqref="Q181:Q182">
    <cfRule type="expression" dxfId="3" priority="2">
      <formula>$R$177&gt;0</formula>
    </cfRule>
  </conditionalFormatting>
  <conditionalFormatting sqref="Q183:Q189">
    <cfRule type="cellIs" dxfId="2" priority="1" operator="greaterThan">
      <formula>0</formula>
    </cfRule>
  </conditionalFormatting>
  <conditionalFormatting sqref="R168:R169">
    <cfRule type="expression" dxfId="1" priority="34">
      <formula>$R$177&gt;0</formula>
    </cfRule>
  </conditionalFormatting>
  <conditionalFormatting sqref="R170:R176">
    <cfRule type="cellIs" dxfId="0" priority="33" operator="greaterThan">
      <formula>0</formula>
    </cfRule>
  </conditionalFormatting>
  <pageMargins left="0" right="0" top="0" bottom="0" header="0.31496062992125984" footer="0.31496062992125984"/>
  <pageSetup paperSize="9" scale="84"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G22"/>
  <sheetViews>
    <sheetView topLeftCell="A5" workbookViewId="0">
      <selection activeCell="G20" sqref="G20:G22"/>
    </sheetView>
  </sheetViews>
  <sheetFormatPr baseColWidth="10" defaultRowHeight="12.75" x14ac:dyDescent="0.2"/>
  <cols>
    <col min="2" max="2" width="11.85546875" customWidth="1"/>
    <col min="3" max="3" width="10.42578125" customWidth="1"/>
    <col min="4" max="4" width="25.85546875" customWidth="1"/>
    <col min="5" max="5" width="65.85546875" customWidth="1"/>
    <col min="7" max="7" width="29.7109375" customWidth="1"/>
  </cols>
  <sheetData>
    <row r="4" spans="2:7" x14ac:dyDescent="0.2">
      <c r="B4" t="s">
        <v>669</v>
      </c>
    </row>
    <row r="8" spans="2:7" ht="51" x14ac:dyDescent="0.2">
      <c r="D8" s="211" t="s">
        <v>672</v>
      </c>
      <c r="E8" s="214" t="s">
        <v>673</v>
      </c>
      <c r="G8" s="211" t="s">
        <v>697</v>
      </c>
    </row>
    <row r="9" spans="2:7" ht="38.25" x14ac:dyDescent="0.2">
      <c r="D9" s="211" t="s">
        <v>674</v>
      </c>
      <c r="E9" s="213" t="s">
        <v>675</v>
      </c>
      <c r="G9" s="211" t="s">
        <v>698</v>
      </c>
    </row>
    <row r="10" spans="2:7" ht="25.5" x14ac:dyDescent="0.2">
      <c r="D10" s="211" t="s">
        <v>676</v>
      </c>
      <c r="E10" s="214" t="s">
        <v>677</v>
      </c>
      <c r="G10" s="211" t="s">
        <v>699</v>
      </c>
    </row>
    <row r="11" spans="2:7" x14ac:dyDescent="0.2">
      <c r="D11" s="211" t="s">
        <v>678</v>
      </c>
      <c r="E11" s="213" t="s">
        <v>679</v>
      </c>
    </row>
    <row r="12" spans="2:7" x14ac:dyDescent="0.2">
      <c r="D12" s="211" t="s">
        <v>680</v>
      </c>
      <c r="E12" s="212" t="s">
        <v>670</v>
      </c>
    </row>
    <row r="13" spans="2:7" x14ac:dyDescent="0.2">
      <c r="D13" s="211" t="s">
        <v>681</v>
      </c>
      <c r="E13" s="213" t="s">
        <v>557</v>
      </c>
    </row>
    <row r="14" spans="2:7" x14ac:dyDescent="0.2">
      <c r="B14" s="209"/>
      <c r="D14" s="211" t="s">
        <v>682</v>
      </c>
      <c r="E14" s="212" t="s">
        <v>671</v>
      </c>
    </row>
    <row r="15" spans="2:7" x14ac:dyDescent="0.2">
      <c r="D15" s="211" t="s">
        <v>683</v>
      </c>
      <c r="E15" s="214" t="s">
        <v>684</v>
      </c>
    </row>
    <row r="16" spans="2:7" x14ac:dyDescent="0.2">
      <c r="D16" s="211" t="s">
        <v>685</v>
      </c>
      <c r="E16" s="214" t="s">
        <v>686</v>
      </c>
    </row>
    <row r="17" spans="4:5" x14ac:dyDescent="0.2">
      <c r="D17" s="211" t="s">
        <v>687</v>
      </c>
      <c r="E17" s="213" t="s">
        <v>555</v>
      </c>
    </row>
    <row r="18" spans="4:5" x14ac:dyDescent="0.2">
      <c r="D18" s="211" t="s">
        <v>688</v>
      </c>
      <c r="E18" s="212" t="s">
        <v>689</v>
      </c>
    </row>
    <row r="19" spans="4:5" ht="18" customHeight="1" x14ac:dyDescent="0.2">
      <c r="D19" s="211" t="s">
        <v>690</v>
      </c>
      <c r="E19" s="212" t="s">
        <v>691</v>
      </c>
    </row>
    <row r="20" spans="4:5" x14ac:dyDescent="0.2">
      <c r="D20" s="211" t="s">
        <v>692</v>
      </c>
      <c r="E20" s="212" t="s">
        <v>693</v>
      </c>
    </row>
    <row r="21" spans="4:5" x14ac:dyDescent="0.2">
      <c r="D21" s="211" t="s">
        <v>694</v>
      </c>
      <c r="E21" s="212" t="s">
        <v>558</v>
      </c>
    </row>
    <row r="22" spans="4:5" x14ac:dyDescent="0.2">
      <c r="D22" s="211" t="s">
        <v>695</v>
      </c>
      <c r="E22" s="212" t="s">
        <v>696</v>
      </c>
    </row>
  </sheetData>
  <sortState xmlns:xlrd2="http://schemas.microsoft.com/office/spreadsheetml/2017/richdata2" ref="B8:C19">
    <sortCondition ref="B8:B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SUPLEMENTACION</vt:lpstr>
      <vt:lpstr>Reportes2020</vt:lpstr>
      <vt:lpstr>Hoja1</vt:lpstr>
      <vt:lpstr>Reportes2020!Títulos_a_imprimir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ADHEMIR REYNEL BELLIDO DELGADO</dc:creator>
  <cp:lastModifiedBy>SoporteOEI</cp:lastModifiedBy>
  <dcterms:created xsi:type="dcterms:W3CDTF">2019-06-21T20:39:04Z</dcterms:created>
  <dcterms:modified xsi:type="dcterms:W3CDTF">2023-10-20T12:51:19Z</dcterms:modified>
</cp:coreProperties>
</file>